
<file path=[Content_Types].xml><?xml version="1.0" encoding="utf-8"?>
<Types xmlns="http://schemas.openxmlformats.org/package/2006/content-types">
  <Override PartName="/xl/charts/chart6.xml" ContentType="application/vnd.openxmlformats-officedocument.drawingml.chart+xml"/>
  <Override PartName="/xl/charts/chart20.xml" ContentType="application/vnd.openxmlformats-officedocument.drawingml.chart+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Default Extension="rels" ContentType="application/vnd.openxmlformats-package.relationships+xml"/>
  <Override PartName="/xl/worksheets/sheet7.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harts/chart29.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docProps/custom.xml" ContentType="application/vnd.openxmlformats-officedocument.custom-properties+xml"/>
  <Override PartName="/xl/worksheets/sheet1.xml" ContentType="application/vnd.openxmlformats-officedocument.spreadsheetml.worksheet+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32.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docProps/core.xml" ContentType="application/vnd.openxmlformats-package.core-properties+xml"/>
  <Default Extension="bin" ContentType="application/vnd.openxmlformats-officedocument.spreadsheetml.printerSettings"/>
  <Default Extension="png" ContentType="image/png"/>
  <Override PartName="/xl/charts/chart7.xml" ContentType="application/vnd.openxmlformats-officedocument.drawingml.chart+xml"/>
  <Override PartName="/xl/charts/chart10.xml" ContentType="application/vnd.openxmlformats-officedocument.drawingml.chart+xml"/>
  <Override PartName="/customXml/itemProps2.xml" ContentType="application/vnd.openxmlformats-officedocument.customXmlProperties+xml"/>
  <Override PartName="/xl/charts/chart5.xml" ContentType="application/vnd.openxmlformats-officedocument.drawingml.chart+xml"/>
  <Override PartName="/xl/drawings/drawing7.xml" ContentType="application/vnd.openxmlformats-officedocument.drawing+xml"/>
  <Default Extension="jpeg" ContentType="image/jpeg"/>
  <Override PartName="/xl/worksheets/sheet6.xml" ContentType="application/vnd.openxmlformats-officedocument.spreadsheetml.worksheet+xml"/>
  <Override PartName="/xl/worksheets/sheet8.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165" yWindow="360" windowWidth="10530" windowHeight="7470" tabRatio="730" firstSheet="1" activeTab="2"/>
  </bookViews>
  <sheets>
    <sheet name="MEETING SHEDULE NOT" sheetId="1" state="hidden" r:id="rId1"/>
    <sheet name="OVERALL CHARTS" sheetId="14" r:id="rId2"/>
    <sheet name="Programmes" sheetId="4" r:id="rId3"/>
    <sheet name="Finance" sheetId="15" r:id="rId4"/>
    <sheet name="3" sheetId="16" r:id="rId5"/>
    <sheet name="4" sheetId="17" r:id="rId6"/>
    <sheet name="5" sheetId="18" r:id="rId7"/>
    <sheet name="6" sheetId="19" r:id="rId8"/>
    <sheet name="7" sheetId="20" r:id="rId9"/>
    <sheet name="Sheet1" sheetId="21" r:id="rId10"/>
  </sheets>
  <definedNames>
    <definedName name="_xlnm.Print_Area" localSheetId="4">'3'!$A$1:$O$54</definedName>
    <definedName name="_xlnm.Print_Area" localSheetId="5">'4'!$A$1:$O$57</definedName>
    <definedName name="_xlnm.Print_Area" localSheetId="6">'5'!$A$1:$O$46</definedName>
    <definedName name="_xlnm.Print_Area" localSheetId="7">'6'!$A$1:$O$62</definedName>
    <definedName name="_xlnm.Print_Area" localSheetId="8">'7'!$A$1:$O$45</definedName>
    <definedName name="_xlnm.Print_Area" localSheetId="3">Finance!$A$1:$O$72</definedName>
    <definedName name="_xlnm.Print_Area" localSheetId="0">'MEETING SHEDULE NOT'!$A$1:$I$8</definedName>
    <definedName name="_xlnm.Print_Area" localSheetId="1">'OVERALL CHARTS'!$A$1:$O$106</definedName>
    <definedName name="_xlnm.Print_Area" localSheetId="2">Programmes!$A$1:$O$83</definedName>
    <definedName name="_xlnm.Print_Titles" localSheetId="4">'3'!$11:$12</definedName>
    <definedName name="_xlnm.Print_Titles" localSheetId="5">'4'!$11:$12</definedName>
    <definedName name="_xlnm.Print_Titles" localSheetId="6">'5'!$11:$12</definedName>
    <definedName name="_xlnm.Print_Titles" localSheetId="7">'6'!$11:$12</definedName>
    <definedName name="_xlnm.Print_Titles" localSheetId="8">'7'!$11:$12</definedName>
    <definedName name="_xlnm.Print_Titles" localSheetId="3">Finance!$11:$12</definedName>
    <definedName name="_xlnm.Print_Titles" localSheetId="1">'OVERALL CHARTS'!$1:$8</definedName>
    <definedName name="_xlnm.Print_Titles" localSheetId="2">Programmes!$11:$12</definedName>
  </definedNames>
  <calcPr calcId="145621"/>
</workbook>
</file>

<file path=xl/calcChain.xml><?xml version="1.0" encoding="utf-8"?>
<calcChain xmlns="http://schemas.openxmlformats.org/spreadsheetml/2006/main">
  <c r="W14" i="20" l="1"/>
  <c r="W11" i="17" l="1"/>
  <c r="S11" i="17"/>
  <c r="V12" i="14" s="1"/>
  <c r="W11" i="16"/>
  <c r="S11" i="16"/>
  <c r="W11" i="15"/>
  <c r="S11" i="15"/>
  <c r="Y13" i="4"/>
  <c r="S25" i="14" s="1"/>
  <c r="Y12" i="4"/>
  <c r="S24" i="14" s="1"/>
  <c r="Y11" i="4"/>
  <c r="W11" i="4"/>
  <c r="S11" i="4"/>
  <c r="W11" i="20"/>
  <c r="S11" i="20"/>
  <c r="Y12" i="14" s="1"/>
  <c r="S11" i="19"/>
  <c r="Y11" i="19"/>
  <c r="W14" i="19"/>
  <c r="W12" i="19"/>
  <c r="W11" i="19"/>
  <c r="U11" i="18"/>
  <c r="S12" i="18"/>
  <c r="W9" i="14" s="1"/>
  <c r="S11" i="18"/>
  <c r="W12" i="14" s="1"/>
  <c r="W14" i="18"/>
  <c r="W21" i="14" s="1"/>
  <c r="W13" i="18"/>
  <c r="W20" i="14" s="1"/>
  <c r="W12" i="18"/>
  <c r="W19" i="14" s="1"/>
  <c r="W11" i="18"/>
  <c r="X25" i="14"/>
  <c r="X24" i="14"/>
  <c r="X21" i="14"/>
  <c r="X20" i="14"/>
  <c r="X19" i="14"/>
  <c r="X16" i="14"/>
  <c r="X15" i="14"/>
  <c r="X12" i="14"/>
  <c r="X11" i="14"/>
  <c r="X10" i="14"/>
  <c r="X9" i="14"/>
  <c r="Y21" i="14" l="1"/>
  <c r="S14" i="20"/>
  <c r="Y11" i="14" s="1"/>
  <c r="Y13" i="20"/>
  <c r="Y25" i="14" s="1"/>
  <c r="W13" i="20"/>
  <c r="Y20" i="14" s="1"/>
  <c r="U13" i="20"/>
  <c r="Y16" i="14" s="1"/>
  <c r="S13" i="20"/>
  <c r="Y10" i="14" s="1"/>
  <c r="Y12" i="20"/>
  <c r="Y24" i="14" s="1"/>
  <c r="W12" i="20"/>
  <c r="Y19" i="14" s="1"/>
  <c r="U12" i="20"/>
  <c r="Y15" i="14" s="1"/>
  <c r="S12" i="20"/>
  <c r="Y9" i="14" s="1"/>
  <c r="Y11" i="20"/>
  <c r="U11" i="20"/>
  <c r="AJ8" i="20"/>
  <c r="AH8" i="20"/>
  <c r="AF8" i="20"/>
  <c r="S14" i="19"/>
  <c r="Y13" i="19"/>
  <c r="W13" i="19"/>
  <c r="U13" i="19"/>
  <c r="S13" i="19"/>
  <c r="Y12" i="19"/>
  <c r="U12" i="19"/>
  <c r="S12" i="19"/>
  <c r="U11" i="19"/>
  <c r="AL8" i="19"/>
  <c r="AJ8" i="19"/>
  <c r="AH8" i="19"/>
  <c r="AF8" i="19"/>
  <c r="S14" i="18"/>
  <c r="W11" i="14" s="1"/>
  <c r="Y13" i="18"/>
  <c r="W25" i="14" s="1"/>
  <c r="U13" i="18"/>
  <c r="W16" i="14" s="1"/>
  <c r="S13" i="18"/>
  <c r="W10" i="14" s="1"/>
  <c r="Y12" i="18"/>
  <c r="W24" i="14" s="1"/>
  <c r="U12" i="18"/>
  <c r="W15" i="14" s="1"/>
  <c r="Y11" i="18"/>
  <c r="AJ8" i="18"/>
  <c r="AH8" i="18"/>
  <c r="AF8" i="18"/>
  <c r="W14" i="17"/>
  <c r="V21" i="14" s="1"/>
  <c r="S14" i="17"/>
  <c r="Y13" i="17"/>
  <c r="V25" i="14" s="1"/>
  <c r="W13" i="17"/>
  <c r="V20" i="14" s="1"/>
  <c r="U13" i="17"/>
  <c r="V16" i="14" s="1"/>
  <c r="S13" i="17"/>
  <c r="V10" i="14" s="1"/>
  <c r="Y12" i="17"/>
  <c r="V24" i="14" s="1"/>
  <c r="W12" i="17"/>
  <c r="V19" i="14" s="1"/>
  <c r="U12" i="17"/>
  <c r="V15" i="14" s="1"/>
  <c r="S12" i="17"/>
  <c r="V9" i="14" s="1"/>
  <c r="Y11" i="17"/>
  <c r="U11" i="17"/>
  <c r="AJ8" i="17"/>
  <c r="AH8" i="17"/>
  <c r="AF8" i="17"/>
  <c r="W14" i="16"/>
  <c r="U21" i="14" s="1"/>
  <c r="S14" i="16"/>
  <c r="U11" i="14" s="1"/>
  <c r="Y13" i="16"/>
  <c r="U25" i="14" s="1"/>
  <c r="W13" i="16"/>
  <c r="U20" i="14" s="1"/>
  <c r="U13" i="16"/>
  <c r="U16" i="14" s="1"/>
  <c r="S13" i="16"/>
  <c r="U10" i="14" s="1"/>
  <c r="Y12" i="16"/>
  <c r="U24" i="14" s="1"/>
  <c r="W12" i="16"/>
  <c r="U19" i="14" s="1"/>
  <c r="U12" i="16"/>
  <c r="U15" i="14" s="1"/>
  <c r="S12" i="16"/>
  <c r="U9" i="14" s="1"/>
  <c r="Y11" i="16"/>
  <c r="U11" i="16"/>
  <c r="U12" i="14"/>
  <c r="AJ8" i="16"/>
  <c r="AH8" i="16"/>
  <c r="AF8" i="16"/>
  <c r="W14" i="15"/>
  <c r="T21" i="14" s="1"/>
  <c r="S14" i="15"/>
  <c r="Y13" i="15"/>
  <c r="T25" i="14" s="1"/>
  <c r="W13" i="15"/>
  <c r="T20" i="14" s="1"/>
  <c r="U13" i="15"/>
  <c r="T16" i="14" s="1"/>
  <c r="S13" i="15"/>
  <c r="T10" i="14" s="1"/>
  <c r="Y12" i="15"/>
  <c r="T24" i="14" s="1"/>
  <c r="W12" i="15"/>
  <c r="T19" i="14" s="1"/>
  <c r="U12" i="15"/>
  <c r="T15" i="14" s="1"/>
  <c r="S12" i="15"/>
  <c r="T9" i="14" s="1"/>
  <c r="Y11" i="15"/>
  <c r="U11" i="15"/>
  <c r="T12" i="14"/>
  <c r="AJ8" i="15"/>
  <c r="AH8" i="15"/>
  <c r="AF8" i="15"/>
  <c r="S12" i="14"/>
  <c r="AJ8" i="4"/>
  <c r="AH8" i="4"/>
  <c r="AF8" i="4"/>
  <c r="AL8" i="20" l="1"/>
  <c r="AL8" i="17"/>
  <c r="V11" i="14"/>
  <c r="AL8" i="18"/>
  <c r="AL8" i="16"/>
  <c r="AL8" i="15"/>
  <c r="T11" i="14"/>
  <c r="W14" i="4"/>
  <c r="S21" i="14" s="1"/>
  <c r="W13" i="4"/>
  <c r="S20" i="14" s="1"/>
  <c r="W12" i="4"/>
  <c r="S19" i="14" s="1"/>
  <c r="S14" i="4" l="1"/>
  <c r="S11" i="14" s="1"/>
  <c r="AL8" i="4" l="1"/>
  <c r="S12" i="4"/>
  <c r="S9" i="14" s="1"/>
  <c r="U12" i="4"/>
  <c r="S15" i="14" s="1"/>
  <c r="U13" i="4"/>
  <c r="S16" i="14" s="1"/>
  <c r="U11" i="4"/>
  <c r="S13" i="4"/>
  <c r="S10" i="14" s="1"/>
  <c r="Z25" i="14" l="1"/>
  <c r="Z24" i="14"/>
  <c r="Z23" i="14"/>
  <c r="Z21" i="14"/>
  <c r="Z20" i="14"/>
  <c r="Z19" i="14"/>
  <c r="Z18" i="14"/>
  <c r="N6" i="14" l="1"/>
  <c r="Z14" i="14"/>
  <c r="Z16" i="14"/>
  <c r="Z15" i="14"/>
  <c r="Z10" i="14"/>
  <c r="Z9" i="14"/>
  <c r="Z11" i="14"/>
  <c r="Z12" i="14"/>
  <c r="J6" i="14" l="1"/>
</calcChain>
</file>

<file path=xl/sharedStrings.xml><?xml version="1.0" encoding="utf-8"?>
<sst xmlns="http://schemas.openxmlformats.org/spreadsheetml/2006/main" count="554" uniqueCount="128">
  <si>
    <t>DEPARTMENT:</t>
  </si>
  <si>
    <t>STAKE HOLDER RELATIONSHIP</t>
  </si>
  <si>
    <t>PROCESS AUDIT:</t>
  </si>
  <si>
    <t>DATE SENT:</t>
  </si>
  <si>
    <t>REQUESTED BY:</t>
  </si>
  <si>
    <t>AGENDA</t>
  </si>
  <si>
    <t>DATE REQUESTED:</t>
  </si>
  <si>
    <t>(AS IS) - PROCESS MAP REVIEW AND AUDIT NOTIFICATION</t>
  </si>
  <si>
    <t>START TIME:</t>
  </si>
  <si>
    <t>ACTION:</t>
  </si>
  <si>
    <t>TIME END:</t>
  </si>
  <si>
    <t>KICK OFF MEETING:</t>
  </si>
  <si>
    <t>PROCESS MAPS REVIEW:</t>
  </si>
  <si>
    <t>AUDIT FEEDBACK:</t>
  </si>
  <si>
    <r>
      <rPr>
        <i/>
        <sz val="8"/>
        <color theme="1"/>
        <rFont val="Calibri"/>
        <family val="2"/>
        <scheme val="minor"/>
      </rPr>
      <t>NOTE: PLEASE CONFIRM VIA EMAIL</t>
    </r>
    <r>
      <rPr>
        <sz val="8"/>
        <color theme="1"/>
        <rFont val="Calibri"/>
        <family val="2"/>
        <scheme val="minor"/>
      </rPr>
      <t xml:space="preserve">
</t>
    </r>
    <r>
      <rPr>
        <b/>
        <sz val="8"/>
        <color theme="1"/>
        <rFont val="Calibri"/>
        <family val="2"/>
        <scheme val="minor"/>
      </rPr>
      <t xml:space="preserve">PROJECT LEAD: DAVE REEVELL </t>
    </r>
    <r>
      <rPr>
        <sz val="8"/>
        <color theme="1"/>
        <rFont val="Calibri"/>
        <family val="2"/>
        <scheme val="minor"/>
      </rPr>
      <t xml:space="preserve">
dave@bip.co.za
</t>
    </r>
    <r>
      <rPr>
        <b/>
        <sz val="8"/>
        <color theme="1"/>
        <rFont val="Calibri"/>
        <family val="2"/>
        <scheme val="minor"/>
      </rPr>
      <t>PROJECT MANAGER: CHAD REEVELL</t>
    </r>
    <r>
      <rPr>
        <sz val="8"/>
        <color theme="1"/>
        <rFont val="Calibri"/>
        <family val="2"/>
        <scheme val="minor"/>
      </rPr>
      <t xml:space="preserve">
 creevell@gmail.com</t>
    </r>
  </si>
  <si>
    <t>CONDUCTED ON:</t>
  </si>
  <si>
    <t>CONDUCTED BY:</t>
  </si>
  <si>
    <t>C.REEVELL</t>
  </si>
  <si>
    <t>CON #</t>
  </si>
  <si>
    <t>SYSTEM</t>
  </si>
  <si>
    <t>TIME DELAY</t>
  </si>
  <si>
    <t>ACCURACY</t>
  </si>
  <si>
    <t>DOCUMENTATION</t>
  </si>
  <si>
    <t>DEFECT TYPE</t>
  </si>
  <si>
    <t>DEPT. INTERNAL</t>
  </si>
  <si>
    <t>PERFORMANCE</t>
  </si>
  <si>
    <t>HIGH</t>
  </si>
  <si>
    <t>COMPLIANCE</t>
  </si>
  <si>
    <t>DEFECT IMPACT ON YOUR DEPARTMENT</t>
  </si>
  <si>
    <t>RESOURCES</t>
  </si>
  <si>
    <t>PROCESS DEFECT &amp; IMPACT ANALYSES</t>
  </si>
  <si>
    <t>CONSTRAINT DESCRIPTION FROM PROCESS MAP WORKSHOP</t>
  </si>
  <si>
    <t>(AS IS) - PROCESS MAP REVIEW AND AUDIT NOTIFICATION  - REV - A</t>
  </si>
  <si>
    <t>PROCESS</t>
  </si>
  <si>
    <t>RESEARCH &amp; SKILLS PLANNING</t>
  </si>
  <si>
    <t>STAKE HOLDER RELATIONSHIP / RESEARCH &amp; SKILLS PLANNING</t>
  </si>
  <si>
    <t>MORNING</t>
  </si>
  <si>
    <t>AFTERNOON</t>
  </si>
  <si>
    <t>TOTAL</t>
  </si>
  <si>
    <t>Process</t>
  </si>
  <si>
    <t>CONSTRAINT TYPE</t>
  </si>
  <si>
    <t>WHERE</t>
  </si>
  <si>
    <t>IMPACT</t>
  </si>
  <si>
    <t>LEVEL</t>
  </si>
  <si>
    <t>Process Owner</t>
  </si>
  <si>
    <t>CREATED BY</t>
  </si>
  <si>
    <t>External to CRAN</t>
  </si>
  <si>
    <t>Within the Dept</t>
  </si>
  <si>
    <t>By another Dept</t>
  </si>
  <si>
    <t>Medium</t>
  </si>
  <si>
    <t>High</t>
  </si>
  <si>
    <t>Documentation</t>
  </si>
  <si>
    <t>System</t>
  </si>
  <si>
    <t>Resources</t>
  </si>
  <si>
    <t>Time Delay</t>
  </si>
  <si>
    <t>Accuracy</t>
  </si>
  <si>
    <t>Compliance</t>
  </si>
  <si>
    <t>Performance</t>
  </si>
  <si>
    <t>Low</t>
  </si>
  <si>
    <t>INTERNAL AUDIT</t>
  </si>
  <si>
    <t>OVERALL</t>
  </si>
  <si>
    <t xml:space="preserve">TOTAL NUMBER OF IMPACT'S </t>
  </si>
  <si>
    <t>NUMBER ISSUES TO BE ADDRESSED</t>
  </si>
  <si>
    <t>Programme Initiation</t>
  </si>
  <si>
    <t>Phase</t>
  </si>
  <si>
    <t>Currently mapping on proposed new structure, therefor it needs to be approved</t>
  </si>
  <si>
    <t>Project planning tool held with Planning Director.  This needs to be checked</t>
  </si>
  <si>
    <t>External to NDP</t>
  </si>
  <si>
    <t>Standard for contact letter and email needs to be developed</t>
  </si>
  <si>
    <t>Using evaluation criteria drive the needs analysis of Municipality needs.  What format, tools to engage with the municipality.  The input into the process is a list of Municipalities that the NDP want to engage with.</t>
  </si>
  <si>
    <t>Project / engagement numbering system needs to be agreed.</t>
  </si>
  <si>
    <t>We need to clarify who we engage with in the Municipality ( to what level do we communicate with ).  The NDP team currently requests the municipality to nominate a person.  There is a Municipality contact database with contact details that is used.  How do we keep this current.  Lessons learnt from problem municipalities.</t>
  </si>
  <si>
    <t>We need to specify and document what format of communication is required  and when ( email, letter )</t>
  </si>
  <si>
    <t>New filing structure needs to be tabled with Revworth team for inclusion into processes</t>
  </si>
  <si>
    <t>When we engage with the Municipality / Metro, we need to check and update the Municipality Contact List in point 5.</t>
  </si>
  <si>
    <t>Look at developing "Toolkit" approach on capacitating the municipality on the Work Plan development, etc.</t>
  </si>
  <si>
    <t>Need to look at having the Work Plan completed "online" by the municipality as well as who is responsible to drive the review within the NDP.  Will the NDP sign the Work Plan or use a Letter of Acceptance as a cover to the Work plan</t>
  </si>
  <si>
    <t>Does the CD need to review and sign off all communication. If so, what and when. What delegation of authority and responsibility is in place.</t>
  </si>
  <si>
    <t>How the NDP formally receives and issues information and documents needs to be identified, formalised and implemented.</t>
  </si>
  <si>
    <t>The filing structure and naming needs to be reviewed and agreed.  Example - during the Programme Initiation Phase we do not have a Project File  ( maybe a Programme or Engagement file )</t>
  </si>
  <si>
    <t>Where is it identified and agreed who appoints the Service Provider at 1.5.</t>
  </si>
  <si>
    <t>NDP needs to provide Service Provider criteria selection guidelines for the Municipality to appoint the correct service provider</t>
  </si>
  <si>
    <t>Resource planning needs to be looked at with regards to available resources, logistics, etc.  Example - briefing session with TA Consultant</t>
  </si>
  <si>
    <t>Consultant Pack at TA Consultant needs to be updated with "Lessons Learnt"</t>
  </si>
  <si>
    <t xml:space="preserve">The Project File name could be named according to phase. Example - TA Project File </t>
  </si>
  <si>
    <t>Delegation of authority and approvals to changes to Work Plan and Costing needs to be agreed.</t>
  </si>
  <si>
    <t>When the Municipality populates the NDP templates using the NDP guidelines, would there be additional support  / training required  ( Toolkit )</t>
  </si>
  <si>
    <t>Can all the templates and communication be done 'online"</t>
  </si>
  <si>
    <t>IMPACT ON YOUR DEPARTMENT</t>
  </si>
  <si>
    <t>Non Metro - Network Planning Phase 2</t>
  </si>
  <si>
    <t>Non Metro - Programme Initiation Phase 1</t>
  </si>
  <si>
    <t>Non Metro -Precinct Planning Phase 3</t>
  </si>
  <si>
    <t>Fast tracking of Precinct planning happens prior to Letters of Approval</t>
  </si>
  <si>
    <t>Look at Urban Design Toolkit to see if we can include further improvements  ( are there any "lessons learnt" as yet )</t>
  </si>
  <si>
    <t>Non Metro -Implementation Phase 4</t>
  </si>
  <si>
    <t>The procurement of the CG Consultant ( can take 3 months ) should start in the planning phase.  Maybe start after 3.2  - as input into 3.3 Precinct Concept Planning  ( maybe one consultant for one precinct ).
Appointment should be at 4.1.</t>
  </si>
  <si>
    <t>Changes to Precinct Concept Plan after review by PM: PD and ID needs to go through proper change control management.  ( this should apply to any changes at any phase )</t>
  </si>
  <si>
    <t>The wording "Project Plan" needs to be defined within the NDP structure.  What constitutes the input into the Project Plan needs to be defined.</t>
  </si>
  <si>
    <t>The output of the  Feasibility and Prelim Design by MCO " Project Concept Baseline"  ( was called Project Plan by NDP ) is submitted to the NDP.  The  " Project Concept Baseline" requires a template to be designed</t>
  </si>
  <si>
    <t>What gets loaded into the MIS and what needs to be submitted in hard copy needs to be agreed and documented</t>
  </si>
  <si>
    <t>Deliverables during Construction Phase needs to be documented that would release payments, etc  ( do they upload the MIS every 3 months )</t>
  </si>
  <si>
    <t>Site visits are done by 30% and 90% payment release.  This needs to be built into the MIS to ensure that the site visits have been done</t>
  </si>
  <si>
    <t>Project Close-out needs "lessons learnt" included as well as key success areas  ( example - Jobs created, savings, etc. )</t>
  </si>
  <si>
    <t xml:space="preserve">What the Final Project Close out deliverables need to be defined as well as how the NDP verifies them and what is updated. </t>
  </si>
  <si>
    <t>Final Construction Close Out deliverables need to be defined as well as how the NDP verifies them and what is updated.  Site Visit should be built in. ( example - practical completion test )</t>
  </si>
  <si>
    <t>Is the Status Quo Report emailed or can it be uploaded into the MIS. Possibility of email and then save on I:/drive server</t>
  </si>
  <si>
    <t>We need a compliance checklist / criteria for 3.1.1 (1) when the NDP Project manager and team review the status quo report. The NDP needs to email back that NOTED of Status Quo Report receipt and review</t>
  </si>
  <si>
    <t>Technical review of Draft Precinct Design Plan needs a checklist that is used as part of the review</t>
  </si>
  <si>
    <t>As part of the development of 3.1.2 there are various interactions between the NDP Project Manager / team and the municipality.  These sessions should be minuted and filed on the I:/drive</t>
  </si>
  <si>
    <t>Task team of specialists review of the Draft Precinct Design Plan needs a checklist / evaluation rating that is used as part of the review</t>
  </si>
  <si>
    <t>Need to repeat 29 and 30 for Final submissions as well</t>
  </si>
  <si>
    <t xml:space="preserve">Does the CD need to sign the Acceptance Letter at 3.1.4 (1).  </t>
  </si>
  <si>
    <t>3.1  
The name Precinct Design Plan covers both Precinct as well as Sub Precinct design planning.  Business rules / guidelines need to be developed around this</t>
  </si>
  <si>
    <t>3.3
The word "Concept" ( Town Planning Scheme ) needs to be understood 3.3</t>
  </si>
  <si>
    <t>In 4.1, the wording "Precinct" needs to be renamed "Project Plan"  as we can not change commercial aspects at this stage, only sequence with input form Planning</t>
  </si>
  <si>
    <t>3.2
Terminology of "Feasibility Study" in 3.2.2 needs to be defined and understood supported by an example of how it reduces risk and increases understanding.  Parameters and guidelines need to be developed.
The Toolkit has guidelines on the precinct phasing approach / steps  ( review them to see what detail has been documented )
3.2.3 - first
3.2.2 - second
3.2.1 - third  within phase 3.2</t>
  </si>
  <si>
    <t>Programme Mgt</t>
  </si>
  <si>
    <t>Corp Support</t>
  </si>
  <si>
    <t>Knowl and Comm</t>
  </si>
  <si>
    <t>Finance</t>
  </si>
  <si>
    <t>1.1 Engage with Client</t>
  </si>
  <si>
    <t xml:space="preserve">MOA ( Financial Inputs ) - Indicative envelope for technical assistance and capital grant.  CD to clarify if NDP to follow this process
</t>
  </si>
  <si>
    <t xml:space="preserve">Municipal Co-ordinator  - Draft Work Plan: How the NDP Finance review the required budget needs to be addressed and formalised
</t>
  </si>
  <si>
    <t>1.2 Establish Work Plan</t>
  </si>
  <si>
    <t xml:space="preserve">Work Plan to be submitted in MIS using form in MIS  ( currently using Outlook with attached file )
</t>
  </si>
  <si>
    <t xml:space="preserve">Can notification of approvals back to Municipality  be done through MIS .
</t>
  </si>
  <si>
    <t xml:space="preserve">
</t>
  </si>
  <si>
    <t>Acceptance could be done directly on MIS  ( at activity 24  of 3.2 )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</si>
</sst>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0"/>
      <name val="Calibri"/>
      <family val="2"/>
      <scheme val="minor"/>
    </font>
    <font>
      <sz val="8"/>
      <color theme="1"/>
      <name val="Calibri"/>
      <family val="2"/>
      <scheme val="minor"/>
    </font>
    <font>
      <sz val="8"/>
      <color theme="0"/>
      <name val="Calibri"/>
      <family val="2"/>
      <scheme val="minor"/>
    </font>
    <font>
      <sz val="8"/>
      <name val="Calibri"/>
      <family val="2"/>
      <scheme val="minor"/>
    </font>
    <font>
      <b/>
      <sz val="8"/>
      <color theme="1"/>
      <name val="Calibri"/>
      <family val="2"/>
      <scheme val="minor"/>
    </font>
    <font>
      <i/>
      <sz val="8"/>
      <color theme="1"/>
      <name val="Calibri"/>
      <family val="2"/>
      <scheme val="minor"/>
    </font>
    <font>
      <sz val="11"/>
      <name val="Calibri"/>
      <family val="2"/>
      <scheme val="minor"/>
    </font>
    <font>
      <b/>
      <sz val="8"/>
      <name val="Calibri"/>
      <family val="2"/>
      <scheme val="minor"/>
    </font>
    <font>
      <sz val="20"/>
      <color theme="1"/>
      <name val="Calibri"/>
      <family val="2"/>
      <scheme val="minor"/>
    </font>
    <font>
      <u/>
      <sz val="8"/>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1" tint="0.499984740745262"/>
        <bgColor indexed="64"/>
      </patternFill>
    </fill>
    <fill>
      <patternFill patternType="solid">
        <fgColor theme="3"/>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68">
    <xf numFmtId="0" fontId="0" fillId="0" borderId="0" xfId="0"/>
    <xf numFmtId="0" fontId="2" fillId="2" borderId="0" xfId="0" applyFont="1" applyFill="1" applyBorder="1"/>
    <xf numFmtId="0" fontId="2" fillId="2" borderId="6" xfId="0" applyFont="1" applyFill="1" applyBorder="1"/>
    <xf numFmtId="0" fontId="2" fillId="2" borderId="5"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4" fillId="2" borderId="0" xfId="0" applyFont="1" applyFill="1" applyBorder="1" applyAlignment="1">
      <alignment horizontal="center" vertical="center"/>
    </xf>
    <xf numFmtId="20" fontId="2" fillId="2" borderId="0" xfId="0" applyNumberFormat="1" applyFont="1" applyFill="1" applyBorder="1"/>
    <xf numFmtId="20" fontId="2" fillId="2" borderId="8" xfId="0" applyNumberFormat="1" applyFont="1" applyFill="1" applyBorder="1"/>
    <xf numFmtId="0" fontId="4" fillId="2" borderId="13" xfId="0" applyFont="1" applyFill="1" applyBorder="1" applyAlignment="1">
      <alignment horizontal="center" vertical="center"/>
    </xf>
    <xf numFmtId="0" fontId="2" fillId="2" borderId="3" xfId="0" applyFont="1" applyFill="1" applyBorder="1"/>
    <xf numFmtId="0" fontId="2" fillId="2" borderId="4" xfId="0" applyFont="1" applyFill="1" applyBorder="1"/>
    <xf numFmtId="20" fontId="2" fillId="6" borderId="3" xfId="0" applyNumberFormat="1" applyFont="1" applyFill="1" applyBorder="1"/>
    <xf numFmtId="20" fontId="2" fillId="6" borderId="0" xfId="0" applyNumberFormat="1" applyFont="1" applyFill="1" applyBorder="1"/>
    <xf numFmtId="0" fontId="2" fillId="2" borderId="2" xfId="0" applyFont="1" applyFill="1" applyBorder="1"/>
    <xf numFmtId="0" fontId="1" fillId="2" borderId="0" xfId="0" applyFont="1" applyFill="1" applyBorder="1" applyAlignment="1">
      <alignment horizontal="center" vertical="center"/>
    </xf>
    <xf numFmtId="0" fontId="0" fillId="3" borderId="3" xfId="0" applyFill="1" applyBorder="1" applyAlignment="1"/>
    <xf numFmtId="0" fontId="0" fillId="3" borderId="0" xfId="0" applyFill="1" applyBorder="1" applyAlignment="1"/>
    <xf numFmtId="0" fontId="0" fillId="3" borderId="5" xfId="0" applyFill="1" applyBorder="1" applyAlignment="1"/>
    <xf numFmtId="0" fontId="0" fillId="3" borderId="6" xfId="0" applyFill="1" applyBorder="1" applyAlignment="1"/>
    <xf numFmtId="0" fontId="0" fillId="0" borderId="0" xfId="0" applyBorder="1"/>
    <xf numFmtId="0" fontId="0" fillId="2" borderId="0" xfId="0" applyFill="1"/>
    <xf numFmtId="0" fontId="5" fillId="2" borderId="0" xfId="0" applyFont="1" applyFill="1" applyBorder="1" applyAlignment="1">
      <alignment horizontal="center" vertical="center"/>
    </xf>
    <xf numFmtId="0" fontId="0" fillId="3" borderId="10" xfId="0" applyFill="1" applyBorder="1" applyAlignment="1"/>
    <xf numFmtId="0" fontId="0" fillId="3" borderId="11" xfId="0" applyFill="1" applyBorder="1" applyAlignment="1"/>
    <xf numFmtId="0" fontId="0" fillId="3" borderId="12" xfId="0" applyFill="1" applyBorder="1" applyAlignment="1"/>
    <xf numFmtId="0" fontId="0" fillId="2" borderId="5" xfId="0" applyFill="1" applyBorder="1"/>
    <xf numFmtId="0" fontId="0" fillId="2" borderId="0" xfId="0" applyFill="1" applyBorder="1"/>
    <xf numFmtId="0" fontId="3" fillId="2" borderId="0" xfId="0" applyFont="1" applyFill="1" applyBorder="1" applyAlignment="1">
      <alignment horizontal="center"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7" fillId="2" borderId="0" xfId="0" applyFont="1" applyFill="1"/>
    <xf numFmtId="0" fontId="4" fillId="2" borderId="0" xfId="0" applyFont="1" applyFill="1" applyBorder="1" applyAlignment="1">
      <alignment horizontal="center"/>
    </xf>
    <xf numFmtId="0" fontId="0" fillId="2" borderId="0" xfId="0" applyFont="1" applyFill="1"/>
    <xf numFmtId="0" fontId="0" fillId="0" borderId="0" xfId="0" applyFont="1"/>
    <xf numFmtId="0" fontId="3" fillId="2" borderId="0" xfId="0" applyFont="1" applyFill="1" applyBorder="1" applyAlignment="1">
      <alignment vertical="center"/>
    </xf>
    <xf numFmtId="0" fontId="2" fillId="2" borderId="0" xfId="0" applyFont="1" applyFill="1" applyBorder="1" applyAlignment="1">
      <alignment vertical="center" wrapText="1"/>
    </xf>
    <xf numFmtId="0" fontId="0" fillId="2" borderId="5" xfId="0" applyFill="1" applyBorder="1" applyAlignment="1">
      <alignment horizontal="center"/>
    </xf>
    <xf numFmtId="0" fontId="0" fillId="2" borderId="0" xfId="0" applyFill="1" applyBorder="1" applyAlignment="1">
      <alignment horizontal="center"/>
    </xf>
    <xf numFmtId="0" fontId="0" fillId="2" borderId="6" xfId="0" applyFill="1" applyBorder="1" applyAlignment="1">
      <alignment horizontal="center"/>
    </xf>
    <xf numFmtId="0" fontId="2" fillId="2" borderId="1" xfId="0" applyFont="1" applyFill="1" applyBorder="1" applyAlignment="1">
      <alignment horizontal="left" vertical="center" wrapText="1"/>
    </xf>
    <xf numFmtId="0" fontId="2" fillId="2" borderId="0" xfId="0" applyFont="1" applyFill="1" applyAlignment="1">
      <alignment horizontal="center"/>
    </xf>
    <xf numFmtId="0" fontId="2" fillId="7" borderId="10" xfId="0" applyFont="1" applyFill="1" applyBorder="1" applyAlignment="1">
      <alignment horizontal="center"/>
    </xf>
    <xf numFmtId="0" fontId="2" fillId="7" borderId="11" xfId="0" applyFont="1" applyFill="1" applyBorder="1" applyAlignment="1">
      <alignment horizontal="center"/>
    </xf>
    <xf numFmtId="0" fontId="2" fillId="7" borderId="12" xfId="0" applyFont="1" applyFill="1" applyBorder="1" applyAlignment="1">
      <alignment horizontal="center"/>
    </xf>
    <xf numFmtId="0" fontId="3" fillId="5" borderId="1" xfId="0" applyFont="1" applyFill="1" applyBorder="1" applyAlignment="1">
      <alignment horizontal="center" vertical="center"/>
    </xf>
    <xf numFmtId="0" fontId="2"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7" fillId="2" borderId="0" xfId="0" applyFont="1" applyFill="1" applyAlignment="1">
      <alignment wrapText="1"/>
    </xf>
    <xf numFmtId="0" fontId="0" fillId="0" borderId="0" xfId="0" applyAlignment="1">
      <alignment wrapText="1"/>
    </xf>
    <xf numFmtId="0" fontId="2" fillId="0" borderId="1" xfId="0" applyFont="1" applyBorder="1" applyAlignment="1">
      <alignment horizontal="left" vertical="center" wrapText="1"/>
    </xf>
    <xf numFmtId="0" fontId="8" fillId="2" borderId="0" xfId="0" applyFont="1" applyFill="1" applyBorder="1" applyAlignment="1">
      <alignment horizontal="left" vertical="center" wrapText="1"/>
    </xf>
    <xf numFmtId="0" fontId="7" fillId="2" borderId="0" xfId="0" applyFont="1" applyFill="1" applyAlignment="1">
      <alignment horizontal="left" vertical="center" wrapText="1"/>
    </xf>
    <xf numFmtId="0" fontId="0" fillId="0" borderId="0" xfId="0" applyAlignment="1">
      <alignment horizontal="left" vertical="center" wrapText="1"/>
    </xf>
    <xf numFmtId="0" fontId="2" fillId="8" borderId="1" xfId="0" applyFont="1" applyFill="1" applyBorder="1" applyAlignment="1">
      <alignment horizontal="left" vertical="center" wrapText="1"/>
    </xf>
    <xf numFmtId="0" fontId="5" fillId="8"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7" fillId="8" borderId="0" xfId="0" applyFont="1" applyFill="1" applyAlignment="1">
      <alignment wrapText="1"/>
    </xf>
    <xf numFmtId="0" fontId="0" fillId="8" borderId="0" xfId="0" applyFill="1" applyAlignment="1">
      <alignment wrapText="1"/>
    </xf>
    <xf numFmtId="0" fontId="0" fillId="2" borderId="0" xfId="0" applyFont="1" applyFill="1" applyBorder="1"/>
    <xf numFmtId="0" fontId="3" fillId="2" borderId="0" xfId="0" applyFont="1" applyFill="1" applyAlignment="1">
      <alignment horizontal="center"/>
    </xf>
    <xf numFmtId="0" fontId="1" fillId="2" borderId="0" xfId="0" applyFont="1" applyFill="1"/>
    <xf numFmtId="0" fontId="1" fillId="2" borderId="0" xfId="0" applyFont="1" applyFill="1" applyBorder="1" applyAlignment="1">
      <alignment horizontal="center"/>
    </xf>
    <xf numFmtId="0" fontId="3" fillId="2" borderId="0" xfId="0" applyFont="1" applyFill="1" applyAlignment="1">
      <alignment horizontal="left" vertical="center"/>
    </xf>
    <xf numFmtId="0" fontId="1" fillId="2" borderId="0" xfId="0" applyFont="1" applyFill="1" applyAlignment="1">
      <alignment horizontal="left" vertical="center" wrapText="1"/>
    </xf>
    <xf numFmtId="0" fontId="3" fillId="2" borderId="0" xfId="0" applyFont="1" applyFill="1" applyAlignment="1">
      <alignment horizontal="left" vertical="center" wrapText="1"/>
    </xf>
    <xf numFmtId="0" fontId="3" fillId="2" borderId="0" xfId="0" applyFont="1" applyFill="1" applyAlignment="1">
      <alignment wrapText="1"/>
    </xf>
    <xf numFmtId="0" fontId="1" fillId="2" borderId="0" xfId="0" applyFont="1" applyFill="1" applyAlignment="1">
      <alignment wrapText="1"/>
    </xf>
    <xf numFmtId="0" fontId="1" fillId="2" borderId="6" xfId="0" applyFont="1" applyFill="1" applyBorder="1" applyAlignment="1">
      <alignment horizontal="center"/>
    </xf>
    <xf numFmtId="0" fontId="3" fillId="8" borderId="0" xfId="0" applyFont="1" applyFill="1" applyAlignment="1">
      <alignment wrapText="1"/>
    </xf>
    <xf numFmtId="0" fontId="1" fillId="8" borderId="0" xfId="0" applyFont="1" applyFill="1" applyAlignment="1">
      <alignment wrapText="1"/>
    </xf>
    <xf numFmtId="0" fontId="0" fillId="2" borderId="0" xfId="0" applyFont="1" applyFill="1" applyBorder="1" applyAlignment="1">
      <alignment horizontal="center"/>
    </xf>
    <xf numFmtId="0" fontId="0" fillId="2" borderId="0" xfId="0" applyFont="1" applyFill="1" applyAlignment="1">
      <alignment horizontal="left" vertical="center" wrapText="1"/>
    </xf>
    <xf numFmtId="0" fontId="2" fillId="2" borderId="0" xfId="0" applyFont="1" applyFill="1" applyBorder="1" applyAlignment="1">
      <alignment horizontal="right" vertical="center"/>
    </xf>
    <xf numFmtId="0" fontId="0" fillId="2" borderId="0" xfId="0" applyFont="1" applyFill="1" applyBorder="1" applyAlignment="1">
      <alignment horizontal="center" vertical="center"/>
    </xf>
    <xf numFmtId="0" fontId="2" fillId="2" borderId="0" xfId="0" applyFont="1" applyFill="1" applyBorder="1" applyAlignment="1">
      <alignment horizontal="center"/>
    </xf>
    <xf numFmtId="0" fontId="2" fillId="2" borderId="0" xfId="0" applyFont="1" applyFill="1"/>
    <xf numFmtId="0" fontId="0" fillId="0" borderId="0" xfId="0" applyBorder="1" applyAlignment="1">
      <alignment horizont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0" fillId="0" borderId="1" xfId="0" applyBorder="1" applyAlignment="1">
      <alignment horizontal="center"/>
    </xf>
    <xf numFmtId="0" fontId="2" fillId="2" borderId="2" xfId="0" applyFont="1" applyFill="1" applyBorder="1" applyAlignment="1">
      <alignment horizontal="left" vertical="top"/>
    </xf>
    <xf numFmtId="0" fontId="2" fillId="2" borderId="3" xfId="0" applyFont="1" applyFill="1" applyBorder="1" applyAlignment="1">
      <alignment horizontal="left" vertical="top"/>
    </xf>
    <xf numFmtId="0" fontId="2" fillId="2" borderId="4" xfId="0" applyFont="1" applyFill="1" applyBorder="1" applyAlignment="1">
      <alignment horizontal="left" vertical="top"/>
    </xf>
    <xf numFmtId="0" fontId="2" fillId="2" borderId="5" xfId="0" applyFont="1" applyFill="1" applyBorder="1" applyAlignment="1">
      <alignment horizontal="right"/>
    </xf>
    <xf numFmtId="0" fontId="2" fillId="2" borderId="6" xfId="0" applyFont="1" applyFill="1" applyBorder="1" applyAlignment="1">
      <alignment horizontal="right"/>
    </xf>
    <xf numFmtId="0" fontId="2" fillId="2" borderId="7" xfId="0" applyFont="1" applyFill="1" applyBorder="1" applyAlignment="1">
      <alignment horizontal="right"/>
    </xf>
    <xf numFmtId="0" fontId="2" fillId="2" borderId="9" xfId="0" applyFont="1" applyFill="1" applyBorder="1" applyAlignment="1">
      <alignment horizontal="right"/>
    </xf>
    <xf numFmtId="0" fontId="2" fillId="2" borderId="2" xfId="0" applyFont="1" applyFill="1" applyBorder="1" applyAlignment="1">
      <alignment horizontal="left" vertical="top" wrapText="1"/>
    </xf>
    <xf numFmtId="0" fontId="2" fillId="2" borderId="5" xfId="0" applyFont="1" applyFill="1" applyBorder="1" applyAlignment="1">
      <alignment horizontal="left" vertical="top"/>
    </xf>
    <xf numFmtId="0" fontId="2" fillId="2" borderId="0" xfId="0" applyFont="1" applyFill="1" applyBorder="1" applyAlignment="1">
      <alignment horizontal="left" vertical="top"/>
    </xf>
    <xf numFmtId="0" fontId="2" fillId="2" borderId="6" xfId="0" applyFont="1" applyFill="1" applyBorder="1" applyAlignment="1">
      <alignment horizontal="left" vertical="top"/>
    </xf>
    <xf numFmtId="0" fontId="2" fillId="2" borderId="7" xfId="0" applyFont="1" applyFill="1" applyBorder="1" applyAlignment="1">
      <alignment horizontal="left" vertical="top"/>
    </xf>
    <xf numFmtId="0" fontId="2" fillId="2" borderId="8" xfId="0" applyFont="1" applyFill="1" applyBorder="1" applyAlignment="1">
      <alignment horizontal="left" vertical="top"/>
    </xf>
    <xf numFmtId="0" fontId="2" fillId="2" borderId="9" xfId="0" applyFont="1" applyFill="1" applyBorder="1" applyAlignment="1">
      <alignment horizontal="left" vertical="top"/>
    </xf>
    <xf numFmtId="0" fontId="2" fillId="2" borderId="1" xfId="0" applyFont="1" applyFill="1" applyBorder="1" applyAlignment="1">
      <alignment horizontal="left"/>
    </xf>
    <xf numFmtId="14" fontId="2" fillId="2" borderId="1" xfId="0" applyNumberFormat="1" applyFont="1" applyFill="1" applyBorder="1" applyAlignment="1">
      <alignment horizontal="left"/>
    </xf>
    <xf numFmtId="14" fontId="5" fillId="2" borderId="1" xfId="0" applyNumberFormat="1" applyFont="1" applyFill="1" applyBorder="1" applyAlignment="1">
      <alignment horizontal="left"/>
    </xf>
    <xf numFmtId="0" fontId="5" fillId="2" borderId="1" xfId="0" applyFont="1" applyFill="1" applyBorder="1" applyAlignment="1">
      <alignment horizontal="left"/>
    </xf>
    <xf numFmtId="0" fontId="2" fillId="2" borderId="10" xfId="0" applyFont="1" applyFill="1" applyBorder="1" applyAlignment="1">
      <alignment horizontal="right"/>
    </xf>
    <xf numFmtId="0" fontId="2" fillId="2" borderId="12" xfId="0" applyFont="1" applyFill="1" applyBorder="1" applyAlignment="1">
      <alignment horizontal="right"/>
    </xf>
    <xf numFmtId="0" fontId="2" fillId="2" borderId="2" xfId="0" applyFont="1" applyFill="1" applyBorder="1" applyAlignment="1">
      <alignment horizontal="right"/>
    </xf>
    <xf numFmtId="0" fontId="2" fillId="2" borderId="4" xfId="0" applyFont="1" applyFill="1" applyBorder="1" applyAlignment="1">
      <alignment horizontal="right"/>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4" fillId="2" borderId="2" xfId="0" applyFont="1" applyFill="1" applyBorder="1" applyAlignment="1">
      <alignment horizontal="right" vertical="center"/>
    </xf>
    <xf numFmtId="0" fontId="4" fillId="2" borderId="4" xfId="0" applyFont="1" applyFill="1" applyBorder="1" applyAlignment="1">
      <alignment horizontal="right" vertical="center"/>
    </xf>
    <xf numFmtId="0" fontId="3" fillId="2" borderId="0" xfId="0" applyFont="1" applyFill="1" applyBorder="1" applyAlignment="1">
      <alignment horizontal="center"/>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3" fillId="4" borderId="1" xfId="0" applyFont="1" applyFill="1" applyBorder="1" applyAlignment="1">
      <alignment horizontal="right" vertical="center"/>
    </xf>
    <xf numFmtId="0" fontId="2" fillId="0" borderId="1" xfId="0" applyFont="1" applyBorder="1" applyAlignment="1">
      <alignment horizontal="left" vertical="center"/>
    </xf>
    <xf numFmtId="14" fontId="2" fillId="0" borderId="1" xfId="0" applyNumberFormat="1" applyFont="1" applyBorder="1" applyAlignment="1">
      <alignment horizontal="left" vertical="center"/>
    </xf>
    <xf numFmtId="0" fontId="3" fillId="4" borderId="1" xfId="0" applyFont="1" applyFill="1" applyBorder="1" applyAlignment="1">
      <alignment horizontal="right"/>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2" borderId="10"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1" fillId="4" borderId="4"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3" fillId="5" borderId="1" xfId="0" applyFont="1" applyFill="1" applyBorder="1" applyAlignment="1">
      <alignment horizontal="center"/>
    </xf>
    <xf numFmtId="0" fontId="3" fillId="5" borderId="1" xfId="0" applyFont="1" applyFill="1" applyBorder="1" applyAlignment="1">
      <alignment horizontal="center" vertical="center"/>
    </xf>
    <xf numFmtId="0" fontId="2" fillId="8" borderId="10" xfId="0" applyFont="1" applyFill="1" applyBorder="1" applyAlignment="1">
      <alignment horizontal="left" vertical="center" wrapText="1"/>
    </xf>
    <xf numFmtId="0" fontId="2" fillId="8" borderId="11" xfId="0" applyFont="1" applyFill="1" applyBorder="1" applyAlignment="1">
      <alignment horizontal="left" vertical="center" wrapText="1"/>
    </xf>
    <xf numFmtId="0" fontId="2" fillId="8" borderId="12" xfId="0" applyFont="1" applyFill="1" applyBorder="1" applyAlignment="1">
      <alignment horizontal="left" vertical="center" wrapText="1"/>
    </xf>
    <xf numFmtId="0" fontId="0" fillId="2" borderId="0" xfId="0" applyFill="1" applyBorder="1" applyAlignment="1">
      <alignment horizontal="center"/>
    </xf>
    <xf numFmtId="0" fontId="2" fillId="2" borderId="10" xfId="0" applyFont="1" applyFill="1" applyBorder="1" applyAlignment="1">
      <alignment horizontal="left" wrapText="1"/>
    </xf>
    <xf numFmtId="0" fontId="2" fillId="2" borderId="11" xfId="0" applyFont="1" applyFill="1" applyBorder="1" applyAlignment="1">
      <alignment horizontal="left" wrapText="1"/>
    </xf>
    <xf numFmtId="0" fontId="2" fillId="2" borderId="12" xfId="0" applyFont="1" applyFill="1" applyBorder="1" applyAlignment="1">
      <alignment horizontal="left" wrapText="1"/>
    </xf>
    <xf numFmtId="0" fontId="10" fillId="8" borderId="10" xfId="0" applyFont="1" applyFill="1" applyBorder="1" applyAlignment="1">
      <alignment horizontal="left" vertical="center" wrapText="1"/>
    </xf>
    <xf numFmtId="0" fontId="10" fillId="8" borderId="11" xfId="0" applyFont="1" applyFill="1" applyBorder="1" applyAlignment="1">
      <alignment horizontal="left" vertical="center" wrapText="1"/>
    </xf>
    <xf numFmtId="0" fontId="10" fillId="8" borderId="12" xfId="0" applyFont="1" applyFill="1" applyBorder="1" applyAlignment="1">
      <alignment horizontal="left" vertical="center" wrapText="1"/>
    </xf>
    <xf numFmtId="0" fontId="5" fillId="8" borderId="10" xfId="0" applyFont="1" applyFill="1" applyBorder="1" applyAlignment="1">
      <alignment horizontal="left" vertical="center" wrapText="1"/>
    </xf>
    <xf numFmtId="0" fontId="5" fillId="8" borderId="11" xfId="0" applyFont="1" applyFill="1" applyBorder="1" applyAlignment="1">
      <alignment horizontal="left" vertical="center" wrapText="1"/>
    </xf>
    <xf numFmtId="0" fontId="5" fillId="8" borderId="12" xfId="0" applyFont="1" applyFill="1" applyBorder="1" applyAlignment="1">
      <alignment horizontal="left" vertical="center" wrapText="1"/>
    </xf>
    <xf numFmtId="0" fontId="2" fillId="2" borderId="10" xfId="0" applyFont="1" applyFill="1" applyBorder="1" applyAlignment="1">
      <alignment vertical="center" wrapText="1"/>
    </xf>
    <xf numFmtId="0" fontId="2" fillId="2" borderId="11" xfId="0" applyFont="1" applyFill="1" applyBorder="1" applyAlignment="1">
      <alignment vertical="center" wrapText="1"/>
    </xf>
    <xf numFmtId="0" fontId="2" fillId="2" borderId="12" xfId="0" applyFont="1" applyFill="1" applyBorder="1" applyAlignment="1">
      <alignment vertical="center" wrapText="1"/>
    </xf>
  </cellXfs>
  <cellStyles count="1">
    <cellStyle name="Normal" xfId="0" builtinId="0"/>
  </cellStyles>
  <dxfs count="60">
    <dxf>
      <font>
        <b/>
        <i val="0"/>
        <color theme="1"/>
      </font>
      <fill>
        <patternFill>
          <bgColor theme="3" tint="0.59996337778862885"/>
        </patternFill>
      </fill>
    </dxf>
    <dxf>
      <font>
        <color theme="1"/>
      </font>
      <fill>
        <patternFill>
          <bgColor rgb="FFFFFF00"/>
        </patternFill>
      </fill>
    </dxf>
    <dxf>
      <font>
        <b/>
        <i val="0"/>
        <color theme="0"/>
      </font>
      <fill>
        <patternFill>
          <bgColor rgb="FFFF0000"/>
        </patternFill>
      </fill>
    </dxf>
    <dxf>
      <font>
        <b/>
        <i val="0"/>
        <color theme="1"/>
      </font>
      <fill>
        <patternFill>
          <bgColor theme="3" tint="0.59996337778862885"/>
        </patternFill>
      </fill>
    </dxf>
    <dxf>
      <font>
        <color theme="1"/>
      </font>
      <fill>
        <patternFill>
          <bgColor rgb="FFFFFF00"/>
        </patternFill>
      </fill>
    </dxf>
    <dxf>
      <font>
        <b/>
        <i val="0"/>
        <color theme="0"/>
      </font>
      <fill>
        <patternFill>
          <bgColor rgb="FFFF0000"/>
        </patternFill>
      </fill>
    </dxf>
    <dxf>
      <font>
        <b/>
        <i val="0"/>
        <color theme="1"/>
      </font>
      <fill>
        <patternFill>
          <bgColor theme="3" tint="0.59996337778862885"/>
        </patternFill>
      </fill>
    </dxf>
    <dxf>
      <font>
        <color theme="1"/>
      </font>
      <fill>
        <patternFill>
          <bgColor rgb="FFFFFF00"/>
        </patternFill>
      </fill>
    </dxf>
    <dxf>
      <font>
        <b/>
        <i val="0"/>
        <color theme="0"/>
      </font>
      <fill>
        <patternFill>
          <bgColor rgb="FFFF0000"/>
        </patternFill>
      </fill>
    </dxf>
    <dxf>
      <font>
        <b/>
        <i val="0"/>
        <color theme="1"/>
      </font>
      <fill>
        <patternFill>
          <bgColor theme="3" tint="0.59996337778862885"/>
        </patternFill>
      </fill>
    </dxf>
    <dxf>
      <font>
        <color theme="1"/>
      </font>
      <fill>
        <patternFill>
          <bgColor rgb="FFFFFF00"/>
        </patternFill>
      </fill>
    </dxf>
    <dxf>
      <font>
        <b/>
        <i val="0"/>
        <color theme="0"/>
      </font>
      <fill>
        <patternFill>
          <bgColor rgb="FFFF0000"/>
        </patternFill>
      </fill>
    </dxf>
    <dxf>
      <font>
        <b/>
        <i val="0"/>
        <color theme="1"/>
      </font>
      <fill>
        <patternFill>
          <bgColor theme="3" tint="0.59996337778862885"/>
        </patternFill>
      </fill>
    </dxf>
    <dxf>
      <font>
        <color theme="1"/>
      </font>
      <fill>
        <patternFill>
          <bgColor rgb="FFFFFF00"/>
        </patternFill>
      </fill>
    </dxf>
    <dxf>
      <font>
        <b/>
        <i val="0"/>
        <color theme="0"/>
      </font>
      <fill>
        <patternFill>
          <bgColor rgb="FFFF0000"/>
        </patternFill>
      </fill>
    </dxf>
    <dxf>
      <font>
        <b/>
        <i val="0"/>
        <color theme="1"/>
      </font>
      <fill>
        <patternFill>
          <bgColor theme="3" tint="0.59996337778862885"/>
        </patternFill>
      </fill>
    </dxf>
    <dxf>
      <font>
        <color theme="1"/>
      </font>
      <fill>
        <patternFill>
          <bgColor rgb="FFFFFF00"/>
        </patternFill>
      </fill>
    </dxf>
    <dxf>
      <font>
        <b/>
        <i val="0"/>
        <color theme="0"/>
      </font>
      <fill>
        <patternFill>
          <bgColor rgb="FFFF0000"/>
        </patternFill>
      </fill>
    </dxf>
    <dxf>
      <font>
        <b/>
        <i val="0"/>
        <color theme="1"/>
      </font>
      <fill>
        <patternFill>
          <bgColor theme="3" tint="0.59996337778862885"/>
        </patternFill>
      </fill>
    </dxf>
    <dxf>
      <font>
        <color theme="1"/>
      </font>
      <fill>
        <patternFill>
          <bgColor rgb="FFFFFF00"/>
        </patternFill>
      </fill>
    </dxf>
    <dxf>
      <font>
        <b/>
        <i val="0"/>
        <color theme="0"/>
      </font>
      <fill>
        <patternFill>
          <bgColor rgb="FFFF0000"/>
        </patternFill>
      </fill>
    </dxf>
    <dxf>
      <font>
        <b/>
        <i val="0"/>
        <color theme="1"/>
      </font>
      <fill>
        <patternFill>
          <bgColor theme="3" tint="0.59996337778862885"/>
        </patternFill>
      </fill>
    </dxf>
    <dxf>
      <font>
        <color theme="1"/>
      </font>
      <fill>
        <patternFill>
          <bgColor rgb="FFFFFF00"/>
        </patternFill>
      </fill>
    </dxf>
    <dxf>
      <font>
        <b/>
        <i val="0"/>
        <color theme="0"/>
      </font>
      <fill>
        <patternFill>
          <bgColor rgb="FFFF0000"/>
        </patternFill>
      </fill>
    </dxf>
    <dxf>
      <font>
        <b/>
        <i val="0"/>
        <color theme="1"/>
      </font>
      <fill>
        <patternFill>
          <bgColor theme="3" tint="0.59996337778862885"/>
        </patternFill>
      </fill>
    </dxf>
    <dxf>
      <font>
        <color theme="1"/>
      </font>
      <fill>
        <patternFill>
          <bgColor rgb="FFFFFF00"/>
        </patternFill>
      </fill>
    </dxf>
    <dxf>
      <font>
        <b/>
        <i val="0"/>
        <color theme="0"/>
      </font>
      <fill>
        <patternFill>
          <bgColor rgb="FFFF0000"/>
        </patternFill>
      </fill>
    </dxf>
    <dxf>
      <font>
        <b/>
        <i val="0"/>
        <color theme="1"/>
      </font>
      <fill>
        <patternFill>
          <bgColor theme="3" tint="0.59996337778862885"/>
        </patternFill>
      </fill>
    </dxf>
    <dxf>
      <font>
        <color theme="1"/>
      </font>
      <fill>
        <patternFill>
          <bgColor rgb="FFFFFF00"/>
        </patternFill>
      </fill>
    </dxf>
    <dxf>
      <font>
        <b/>
        <i val="0"/>
        <color theme="0"/>
      </font>
      <fill>
        <patternFill>
          <bgColor rgb="FFFF0000"/>
        </patternFill>
      </fill>
    </dxf>
    <dxf>
      <font>
        <b/>
        <i val="0"/>
        <color theme="1"/>
      </font>
      <fill>
        <patternFill>
          <bgColor theme="3" tint="0.59996337778862885"/>
        </patternFill>
      </fill>
    </dxf>
    <dxf>
      <font>
        <color theme="1"/>
      </font>
      <fill>
        <patternFill>
          <bgColor rgb="FFFFFF00"/>
        </patternFill>
      </fill>
    </dxf>
    <dxf>
      <font>
        <b/>
        <i val="0"/>
        <color theme="0"/>
      </font>
      <fill>
        <patternFill>
          <bgColor rgb="FFFF0000"/>
        </patternFill>
      </fill>
    </dxf>
    <dxf>
      <font>
        <b/>
        <i val="0"/>
        <color theme="1"/>
      </font>
      <fill>
        <patternFill>
          <bgColor theme="3" tint="0.59996337778862885"/>
        </patternFill>
      </fill>
    </dxf>
    <dxf>
      <font>
        <color theme="1"/>
      </font>
      <fill>
        <patternFill>
          <bgColor rgb="FFFFFF00"/>
        </patternFill>
      </fill>
    </dxf>
    <dxf>
      <font>
        <b/>
        <i val="0"/>
        <color theme="0"/>
      </font>
      <fill>
        <patternFill>
          <bgColor rgb="FFFF0000"/>
        </patternFill>
      </fill>
    </dxf>
    <dxf>
      <font>
        <b/>
        <i val="0"/>
        <color theme="1"/>
      </font>
      <fill>
        <patternFill>
          <bgColor theme="3" tint="0.59996337778862885"/>
        </patternFill>
      </fill>
    </dxf>
    <dxf>
      <font>
        <color theme="1"/>
      </font>
      <fill>
        <patternFill>
          <bgColor rgb="FFFFFF00"/>
        </patternFill>
      </fill>
    </dxf>
    <dxf>
      <font>
        <b/>
        <i val="0"/>
        <color theme="0"/>
      </font>
      <fill>
        <patternFill>
          <bgColor rgb="FFFF0000"/>
        </patternFill>
      </fill>
    </dxf>
    <dxf>
      <font>
        <b/>
        <i val="0"/>
        <color theme="1"/>
      </font>
      <fill>
        <patternFill>
          <bgColor theme="3" tint="0.59996337778862885"/>
        </patternFill>
      </fill>
    </dxf>
    <dxf>
      <font>
        <color theme="1"/>
      </font>
      <fill>
        <patternFill>
          <bgColor rgb="FFFFFF00"/>
        </patternFill>
      </fill>
    </dxf>
    <dxf>
      <font>
        <b/>
        <i val="0"/>
        <color theme="0"/>
      </font>
      <fill>
        <patternFill>
          <bgColor rgb="FFFF0000"/>
        </patternFill>
      </fill>
    </dxf>
    <dxf>
      <font>
        <b/>
        <i val="0"/>
        <color theme="1"/>
      </font>
      <fill>
        <patternFill>
          <bgColor theme="3" tint="0.59996337778862885"/>
        </patternFill>
      </fill>
    </dxf>
    <dxf>
      <font>
        <color theme="1"/>
      </font>
      <fill>
        <patternFill>
          <bgColor rgb="FFFFFF00"/>
        </patternFill>
      </fill>
    </dxf>
    <dxf>
      <font>
        <b/>
        <i val="0"/>
        <color theme="0"/>
      </font>
      <fill>
        <patternFill>
          <bgColor rgb="FFFF0000"/>
        </patternFill>
      </fill>
    </dxf>
    <dxf>
      <font>
        <b/>
        <i val="0"/>
        <color theme="1"/>
      </font>
      <fill>
        <patternFill>
          <bgColor theme="3" tint="0.59996337778862885"/>
        </patternFill>
      </fill>
    </dxf>
    <dxf>
      <font>
        <color theme="1"/>
      </font>
      <fill>
        <patternFill>
          <bgColor rgb="FFFFFF00"/>
        </patternFill>
      </fill>
    </dxf>
    <dxf>
      <font>
        <b/>
        <i val="0"/>
        <color theme="0"/>
      </font>
      <fill>
        <patternFill>
          <bgColor rgb="FFFF0000"/>
        </patternFill>
      </fill>
    </dxf>
    <dxf>
      <font>
        <b/>
        <i val="0"/>
        <color theme="1"/>
      </font>
      <fill>
        <patternFill>
          <bgColor theme="3" tint="0.59996337778862885"/>
        </patternFill>
      </fill>
    </dxf>
    <dxf>
      <font>
        <color theme="1"/>
      </font>
      <fill>
        <patternFill>
          <bgColor rgb="FFFFFF00"/>
        </patternFill>
      </fill>
    </dxf>
    <dxf>
      <font>
        <b/>
        <i val="0"/>
        <color theme="0"/>
      </font>
      <fill>
        <patternFill>
          <bgColor rgb="FFFF0000"/>
        </patternFill>
      </fill>
    </dxf>
    <dxf>
      <font>
        <b/>
        <i val="0"/>
        <color theme="1"/>
      </font>
      <fill>
        <patternFill>
          <bgColor theme="3" tint="0.59996337778862885"/>
        </patternFill>
      </fill>
    </dxf>
    <dxf>
      <font>
        <color theme="1"/>
      </font>
      <fill>
        <patternFill>
          <bgColor rgb="FFFFFF00"/>
        </patternFill>
      </fill>
    </dxf>
    <dxf>
      <font>
        <b/>
        <i val="0"/>
        <color theme="0"/>
      </font>
      <fill>
        <patternFill>
          <bgColor rgb="FFFF0000"/>
        </patternFill>
      </fill>
    </dxf>
    <dxf>
      <font>
        <b/>
        <i val="0"/>
        <color theme="1"/>
      </font>
      <fill>
        <patternFill>
          <bgColor theme="3" tint="0.59996337778862885"/>
        </patternFill>
      </fill>
    </dxf>
    <dxf>
      <font>
        <color theme="1"/>
      </font>
      <fill>
        <patternFill>
          <bgColor rgb="FFFFFF00"/>
        </patternFill>
      </fill>
    </dxf>
    <dxf>
      <font>
        <b/>
        <i val="0"/>
        <color theme="0"/>
      </font>
      <fill>
        <patternFill>
          <bgColor rgb="FFFF0000"/>
        </patternFill>
      </fill>
    </dxf>
    <dxf>
      <font>
        <b/>
        <i val="0"/>
        <color theme="1"/>
      </font>
      <fill>
        <patternFill>
          <bgColor theme="3" tint="0.59996337778862885"/>
        </patternFill>
      </fill>
    </dxf>
    <dxf>
      <font>
        <color theme="1"/>
      </font>
      <fill>
        <patternFill>
          <bgColor rgb="FFFFFF00"/>
        </patternFill>
      </fill>
    </dxf>
    <dxf>
      <font>
        <b/>
        <i val="0"/>
        <color theme="0"/>
      </font>
      <fill>
        <patternFill>
          <bgColor rgb="FFFF0000"/>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ZA"/>
              <a:t>ISSUE </a:t>
            </a:r>
            <a:r>
              <a:rPr lang="en-ZA" baseline="0"/>
              <a:t>BY TYPE</a:t>
            </a:r>
            <a:endParaRPr lang="en-ZA"/>
          </a:p>
        </c:rich>
      </c:tx>
      <c:overlay val="0"/>
    </c:title>
    <c:autoTitleDeleted val="0"/>
    <c:view3D>
      <c:rotX val="0"/>
      <c:rotY val="0"/>
      <c:rAngAx val="0"/>
      <c:perspective val="50"/>
    </c:view3D>
    <c:floor>
      <c:thickness val="0"/>
    </c:floor>
    <c:sideWall>
      <c:thickness val="0"/>
    </c:sideWall>
    <c:backWall>
      <c:thickness val="0"/>
    </c:backWall>
    <c:plotArea>
      <c:layout/>
      <c:bar3DChart>
        <c:barDir val="col"/>
        <c:grouping val="clustered"/>
        <c:varyColors val="0"/>
        <c:ser>
          <c:idx val="0"/>
          <c:order val="0"/>
          <c:tx>
            <c:strRef>
              <c:f>'OVERALL CHARTS'!$R$9</c:f>
              <c:strCache>
                <c:ptCount val="1"/>
                <c:pt idx="0">
                  <c:v>DOCUMENTATION</c:v>
                </c:pt>
              </c:strCache>
            </c:strRef>
          </c:tx>
          <c:invertIfNegative val="0"/>
          <c:cat>
            <c:strRef>
              <c:f>'OVERALL CHARTS'!$S$8:$Z$8</c:f>
              <c:strCache>
                <c:ptCount val="8"/>
                <c:pt idx="0">
                  <c:v>Programme Mgt</c:v>
                </c:pt>
                <c:pt idx="1">
                  <c:v>Corp Support</c:v>
                </c:pt>
                <c:pt idx="2">
                  <c:v>Knowl and Comm</c:v>
                </c:pt>
                <c:pt idx="7">
                  <c:v>TOTAL</c:v>
                </c:pt>
              </c:strCache>
            </c:strRef>
          </c:cat>
          <c:val>
            <c:numRef>
              <c:f>'OVERALL CHARTS'!$S$9:$Z$9</c:f>
              <c:numCache>
                <c:formatCode>General</c:formatCode>
                <c:ptCount val="8"/>
                <c:pt idx="0">
                  <c:v>24</c:v>
                </c:pt>
                <c:pt idx="1">
                  <c:v>1</c:v>
                </c:pt>
                <c:pt idx="2">
                  <c:v>0</c:v>
                </c:pt>
                <c:pt idx="3">
                  <c:v>0</c:v>
                </c:pt>
                <c:pt idx="4">
                  <c:v>0</c:v>
                </c:pt>
                <c:pt idx="5">
                  <c:v>0</c:v>
                </c:pt>
                <c:pt idx="6">
                  <c:v>0</c:v>
                </c:pt>
                <c:pt idx="7">
                  <c:v>25</c:v>
                </c:pt>
              </c:numCache>
            </c:numRef>
          </c:val>
        </c:ser>
        <c:ser>
          <c:idx val="1"/>
          <c:order val="1"/>
          <c:tx>
            <c:strRef>
              <c:f>'OVERALL CHARTS'!$R$10</c:f>
              <c:strCache>
                <c:ptCount val="1"/>
                <c:pt idx="0">
                  <c:v>SYSTEM</c:v>
                </c:pt>
              </c:strCache>
            </c:strRef>
          </c:tx>
          <c:invertIfNegative val="0"/>
          <c:cat>
            <c:strRef>
              <c:f>'OVERALL CHARTS'!$S$8:$Z$8</c:f>
              <c:strCache>
                <c:ptCount val="8"/>
                <c:pt idx="0">
                  <c:v>Programme Mgt</c:v>
                </c:pt>
                <c:pt idx="1">
                  <c:v>Corp Support</c:v>
                </c:pt>
                <c:pt idx="2">
                  <c:v>Knowl and Comm</c:v>
                </c:pt>
                <c:pt idx="7">
                  <c:v>TOTAL</c:v>
                </c:pt>
              </c:strCache>
            </c:strRef>
          </c:cat>
          <c:val>
            <c:numRef>
              <c:f>'OVERALL CHARTS'!$S$10:$Z$10</c:f>
              <c:numCache>
                <c:formatCode>General</c:formatCode>
                <c:ptCount val="8"/>
                <c:pt idx="0">
                  <c:v>5</c:v>
                </c:pt>
                <c:pt idx="1">
                  <c:v>0</c:v>
                </c:pt>
                <c:pt idx="2">
                  <c:v>0</c:v>
                </c:pt>
                <c:pt idx="3">
                  <c:v>0</c:v>
                </c:pt>
                <c:pt idx="4">
                  <c:v>0</c:v>
                </c:pt>
                <c:pt idx="5">
                  <c:v>0</c:v>
                </c:pt>
                <c:pt idx="6">
                  <c:v>0</c:v>
                </c:pt>
                <c:pt idx="7">
                  <c:v>5</c:v>
                </c:pt>
              </c:numCache>
            </c:numRef>
          </c:val>
        </c:ser>
        <c:ser>
          <c:idx val="2"/>
          <c:order val="2"/>
          <c:tx>
            <c:strRef>
              <c:f>'OVERALL CHARTS'!$R$11</c:f>
              <c:strCache>
                <c:ptCount val="1"/>
                <c:pt idx="0">
                  <c:v>RESOURCES</c:v>
                </c:pt>
              </c:strCache>
            </c:strRef>
          </c:tx>
          <c:invertIfNegative val="0"/>
          <c:cat>
            <c:strRef>
              <c:f>'OVERALL CHARTS'!$S$8:$Z$8</c:f>
              <c:strCache>
                <c:ptCount val="8"/>
                <c:pt idx="0">
                  <c:v>Programme Mgt</c:v>
                </c:pt>
                <c:pt idx="1">
                  <c:v>Corp Support</c:v>
                </c:pt>
                <c:pt idx="2">
                  <c:v>Knowl and Comm</c:v>
                </c:pt>
                <c:pt idx="7">
                  <c:v>TOTAL</c:v>
                </c:pt>
              </c:strCache>
            </c:strRef>
          </c:cat>
          <c:val>
            <c:numRef>
              <c:f>'OVERALL CHARTS'!$S$11:$Z$11</c:f>
              <c:numCache>
                <c:formatCode>General</c:formatCode>
                <c:ptCount val="8"/>
                <c:pt idx="0">
                  <c:v>5</c:v>
                </c:pt>
                <c:pt idx="1">
                  <c:v>0</c:v>
                </c:pt>
                <c:pt idx="2">
                  <c:v>0</c:v>
                </c:pt>
                <c:pt idx="3">
                  <c:v>0</c:v>
                </c:pt>
                <c:pt idx="4">
                  <c:v>0</c:v>
                </c:pt>
                <c:pt idx="5">
                  <c:v>0</c:v>
                </c:pt>
                <c:pt idx="6">
                  <c:v>0</c:v>
                </c:pt>
                <c:pt idx="7">
                  <c:v>5</c:v>
                </c:pt>
              </c:numCache>
            </c:numRef>
          </c:val>
        </c:ser>
        <c:ser>
          <c:idx val="3"/>
          <c:order val="3"/>
          <c:tx>
            <c:strRef>
              <c:f>'OVERALL CHARTS'!$R$12</c:f>
              <c:strCache>
                <c:ptCount val="1"/>
                <c:pt idx="0">
                  <c:v>PROCESS</c:v>
                </c:pt>
              </c:strCache>
            </c:strRef>
          </c:tx>
          <c:invertIfNegative val="0"/>
          <c:cat>
            <c:strRef>
              <c:f>'OVERALL CHARTS'!$S$8:$Z$8</c:f>
              <c:strCache>
                <c:ptCount val="8"/>
                <c:pt idx="0">
                  <c:v>Programme Mgt</c:v>
                </c:pt>
                <c:pt idx="1">
                  <c:v>Corp Support</c:v>
                </c:pt>
                <c:pt idx="2">
                  <c:v>Knowl and Comm</c:v>
                </c:pt>
                <c:pt idx="7">
                  <c:v>TOTAL</c:v>
                </c:pt>
              </c:strCache>
            </c:strRef>
          </c:cat>
          <c:val>
            <c:numRef>
              <c:f>'OVERALL CHARTS'!$S$12:$Z$12</c:f>
              <c:numCache>
                <c:formatCode>General</c:formatCode>
                <c:ptCount val="8"/>
                <c:pt idx="0">
                  <c:v>12</c:v>
                </c:pt>
                <c:pt idx="1">
                  <c:v>0</c:v>
                </c:pt>
                <c:pt idx="2">
                  <c:v>0</c:v>
                </c:pt>
                <c:pt idx="3">
                  <c:v>0</c:v>
                </c:pt>
                <c:pt idx="4">
                  <c:v>0</c:v>
                </c:pt>
                <c:pt idx="5">
                  <c:v>0</c:v>
                </c:pt>
                <c:pt idx="6">
                  <c:v>0</c:v>
                </c:pt>
                <c:pt idx="7">
                  <c:v>12</c:v>
                </c:pt>
              </c:numCache>
            </c:numRef>
          </c:val>
        </c:ser>
        <c:dLbls>
          <c:showLegendKey val="0"/>
          <c:showVal val="0"/>
          <c:showCatName val="0"/>
          <c:showSerName val="0"/>
          <c:showPercent val="0"/>
          <c:showBubbleSize val="0"/>
        </c:dLbls>
        <c:gapWidth val="150"/>
        <c:shape val="cylinder"/>
        <c:axId val="43673472"/>
        <c:axId val="43675008"/>
        <c:axId val="0"/>
      </c:bar3DChart>
      <c:catAx>
        <c:axId val="43673472"/>
        <c:scaling>
          <c:orientation val="minMax"/>
        </c:scaling>
        <c:delete val="0"/>
        <c:axPos val="b"/>
        <c:majorTickMark val="out"/>
        <c:minorTickMark val="none"/>
        <c:tickLblPos val="nextTo"/>
        <c:crossAx val="43675008"/>
        <c:crosses val="autoZero"/>
        <c:auto val="1"/>
        <c:lblAlgn val="ctr"/>
        <c:lblOffset val="100"/>
        <c:noMultiLvlLbl val="0"/>
      </c:catAx>
      <c:valAx>
        <c:axId val="43675008"/>
        <c:scaling>
          <c:orientation val="minMax"/>
        </c:scaling>
        <c:delete val="0"/>
        <c:axPos val="l"/>
        <c:majorGridlines/>
        <c:numFmt formatCode="General" sourceLinked="1"/>
        <c:majorTickMark val="out"/>
        <c:minorTickMark val="none"/>
        <c:tickLblPos val="nextTo"/>
        <c:crossAx val="43673472"/>
        <c:crosses val="autoZero"/>
        <c:crossBetween val="between"/>
      </c:valAx>
      <c:dTable>
        <c:showHorzBorder val="1"/>
        <c:showVertBorder val="1"/>
        <c:showOutline val="1"/>
        <c:showKeys val="1"/>
        <c:spPr>
          <a:noFill/>
        </c:spPr>
      </c:dTable>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0"/>
            <c:invertIfNegative val="0"/>
            <c:bubble3D val="0"/>
            <c:spPr>
              <a:solidFill>
                <a:srgbClr val="FF0000"/>
              </a:solidFill>
            </c:spPr>
          </c:dPt>
          <c:dLbls>
            <c:showLegendKey val="0"/>
            <c:showVal val="1"/>
            <c:showCatName val="0"/>
            <c:showSerName val="0"/>
            <c:showPercent val="0"/>
            <c:showBubbleSize val="0"/>
            <c:showLeaderLines val="0"/>
          </c:dLbls>
          <c:cat>
            <c:strRef>
              <c:f>Finance!$T$11:$T$13</c:f>
              <c:strCache>
                <c:ptCount val="3"/>
                <c:pt idx="0">
                  <c:v>Within the Dept</c:v>
                </c:pt>
                <c:pt idx="1">
                  <c:v>By another Dept</c:v>
                </c:pt>
                <c:pt idx="2">
                  <c:v>External to CRAN</c:v>
                </c:pt>
              </c:strCache>
            </c:strRef>
          </c:cat>
          <c:val>
            <c:numRef>
              <c:f>Finance!$U$11:$U$13</c:f>
              <c:numCache>
                <c:formatCode>General</c:formatCode>
                <c:ptCount val="3"/>
                <c:pt idx="0">
                  <c:v>1</c:v>
                </c:pt>
                <c:pt idx="1">
                  <c:v>0</c:v>
                </c:pt>
                <c:pt idx="2">
                  <c:v>0</c:v>
                </c:pt>
              </c:numCache>
            </c:numRef>
          </c:val>
        </c:ser>
        <c:dLbls>
          <c:showLegendKey val="0"/>
          <c:showVal val="0"/>
          <c:showCatName val="0"/>
          <c:showSerName val="0"/>
          <c:showPercent val="0"/>
          <c:showBubbleSize val="0"/>
        </c:dLbls>
        <c:gapWidth val="150"/>
        <c:axId val="44554496"/>
        <c:axId val="44560384"/>
      </c:barChart>
      <c:catAx>
        <c:axId val="44554496"/>
        <c:scaling>
          <c:orientation val="minMax"/>
        </c:scaling>
        <c:delete val="0"/>
        <c:axPos val="b"/>
        <c:majorTickMark val="out"/>
        <c:minorTickMark val="none"/>
        <c:tickLblPos val="nextTo"/>
        <c:txPr>
          <a:bodyPr/>
          <a:lstStyle/>
          <a:p>
            <a:pPr>
              <a:defRPr sz="800"/>
            </a:pPr>
            <a:endParaRPr lang="en-US"/>
          </a:p>
        </c:txPr>
        <c:crossAx val="44560384"/>
        <c:crosses val="autoZero"/>
        <c:auto val="1"/>
        <c:lblAlgn val="ctr"/>
        <c:lblOffset val="100"/>
        <c:noMultiLvlLbl val="0"/>
      </c:catAx>
      <c:valAx>
        <c:axId val="44560384"/>
        <c:scaling>
          <c:orientation val="minMax"/>
        </c:scaling>
        <c:delete val="0"/>
        <c:axPos val="l"/>
        <c:numFmt formatCode="General" sourceLinked="1"/>
        <c:majorTickMark val="out"/>
        <c:minorTickMark val="none"/>
        <c:tickLblPos val="nextTo"/>
        <c:crossAx val="44554496"/>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2"/>
            <c:invertIfNegative val="0"/>
            <c:bubble3D val="0"/>
            <c:spPr>
              <a:solidFill>
                <a:srgbClr val="FF0000"/>
              </a:solidFill>
            </c:spPr>
          </c:dPt>
          <c:dPt>
            <c:idx val="3"/>
            <c:invertIfNegative val="0"/>
            <c:bubble3D val="0"/>
            <c:spPr>
              <a:solidFill>
                <a:srgbClr val="FF0000"/>
              </a:solidFill>
            </c:spPr>
          </c:dPt>
          <c:dLbls>
            <c:showLegendKey val="0"/>
            <c:showVal val="1"/>
            <c:showCatName val="0"/>
            <c:showSerName val="0"/>
            <c:showPercent val="0"/>
            <c:showBubbleSize val="0"/>
            <c:showLeaderLines val="0"/>
          </c:dLbls>
          <c:cat>
            <c:strRef>
              <c:f>Finance!$V$11:$V$14</c:f>
              <c:strCache>
                <c:ptCount val="4"/>
                <c:pt idx="0">
                  <c:v>Performance</c:v>
                </c:pt>
                <c:pt idx="1">
                  <c:v>Time Delay</c:v>
                </c:pt>
                <c:pt idx="2">
                  <c:v>Accuracy</c:v>
                </c:pt>
                <c:pt idx="3">
                  <c:v>Compliance</c:v>
                </c:pt>
              </c:strCache>
            </c:strRef>
          </c:cat>
          <c:val>
            <c:numRef>
              <c:f>Finance!$W$11:$W$14</c:f>
              <c:numCache>
                <c:formatCode>General</c:formatCode>
                <c:ptCount val="4"/>
                <c:pt idx="0">
                  <c:v>1</c:v>
                </c:pt>
                <c:pt idx="1">
                  <c:v>0</c:v>
                </c:pt>
                <c:pt idx="2">
                  <c:v>0</c:v>
                </c:pt>
                <c:pt idx="3">
                  <c:v>1</c:v>
                </c:pt>
              </c:numCache>
            </c:numRef>
          </c:val>
        </c:ser>
        <c:dLbls>
          <c:showLegendKey val="0"/>
          <c:showVal val="0"/>
          <c:showCatName val="0"/>
          <c:showSerName val="0"/>
          <c:showPercent val="0"/>
          <c:showBubbleSize val="0"/>
        </c:dLbls>
        <c:gapWidth val="150"/>
        <c:axId val="44589440"/>
        <c:axId val="44590976"/>
      </c:barChart>
      <c:catAx>
        <c:axId val="44589440"/>
        <c:scaling>
          <c:orientation val="minMax"/>
        </c:scaling>
        <c:delete val="0"/>
        <c:axPos val="b"/>
        <c:majorTickMark val="out"/>
        <c:minorTickMark val="none"/>
        <c:tickLblPos val="nextTo"/>
        <c:txPr>
          <a:bodyPr/>
          <a:lstStyle/>
          <a:p>
            <a:pPr>
              <a:defRPr sz="800"/>
            </a:pPr>
            <a:endParaRPr lang="en-US"/>
          </a:p>
        </c:txPr>
        <c:crossAx val="44590976"/>
        <c:crosses val="autoZero"/>
        <c:auto val="1"/>
        <c:lblAlgn val="ctr"/>
        <c:lblOffset val="100"/>
        <c:noMultiLvlLbl val="0"/>
      </c:catAx>
      <c:valAx>
        <c:axId val="44590976"/>
        <c:scaling>
          <c:orientation val="minMax"/>
        </c:scaling>
        <c:delete val="0"/>
        <c:axPos val="l"/>
        <c:numFmt formatCode="General" sourceLinked="1"/>
        <c:majorTickMark val="out"/>
        <c:minorTickMark val="none"/>
        <c:tickLblPos val="nextTo"/>
        <c:crossAx val="4458944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0"/>
            <c:invertIfNegative val="0"/>
            <c:bubble3D val="0"/>
            <c:spPr>
              <a:solidFill>
                <a:srgbClr val="FF0000"/>
              </a:solidFill>
            </c:spPr>
          </c:dPt>
          <c:dPt>
            <c:idx val="1"/>
            <c:invertIfNegative val="0"/>
            <c:bubble3D val="0"/>
          </c:dPt>
          <c:dLbls>
            <c:showLegendKey val="0"/>
            <c:showVal val="1"/>
            <c:showCatName val="0"/>
            <c:showSerName val="0"/>
            <c:showPercent val="0"/>
            <c:showBubbleSize val="0"/>
            <c:showLeaderLines val="0"/>
          </c:dLbls>
          <c:cat>
            <c:strRef>
              <c:f>Finance!$X$11:$X$13</c:f>
              <c:strCache>
                <c:ptCount val="3"/>
                <c:pt idx="0">
                  <c:v>Low</c:v>
                </c:pt>
                <c:pt idx="1">
                  <c:v>Medium</c:v>
                </c:pt>
                <c:pt idx="2">
                  <c:v>High</c:v>
                </c:pt>
              </c:strCache>
            </c:strRef>
          </c:cat>
          <c:val>
            <c:numRef>
              <c:f>Finance!$Y$11:$Y$13</c:f>
              <c:numCache>
                <c:formatCode>General</c:formatCode>
                <c:ptCount val="3"/>
                <c:pt idx="0">
                  <c:v>0</c:v>
                </c:pt>
                <c:pt idx="1">
                  <c:v>2</c:v>
                </c:pt>
                <c:pt idx="2">
                  <c:v>0</c:v>
                </c:pt>
              </c:numCache>
            </c:numRef>
          </c:val>
        </c:ser>
        <c:dLbls>
          <c:showLegendKey val="0"/>
          <c:showVal val="0"/>
          <c:showCatName val="0"/>
          <c:showSerName val="0"/>
          <c:showPercent val="0"/>
          <c:showBubbleSize val="0"/>
        </c:dLbls>
        <c:gapWidth val="150"/>
        <c:axId val="44615552"/>
        <c:axId val="44617088"/>
      </c:barChart>
      <c:catAx>
        <c:axId val="44615552"/>
        <c:scaling>
          <c:orientation val="minMax"/>
        </c:scaling>
        <c:delete val="0"/>
        <c:axPos val="b"/>
        <c:majorTickMark val="out"/>
        <c:minorTickMark val="none"/>
        <c:tickLblPos val="nextTo"/>
        <c:txPr>
          <a:bodyPr/>
          <a:lstStyle/>
          <a:p>
            <a:pPr>
              <a:defRPr sz="800"/>
            </a:pPr>
            <a:endParaRPr lang="en-US"/>
          </a:p>
        </c:txPr>
        <c:crossAx val="44617088"/>
        <c:crosses val="autoZero"/>
        <c:auto val="1"/>
        <c:lblAlgn val="ctr"/>
        <c:lblOffset val="100"/>
        <c:noMultiLvlLbl val="0"/>
      </c:catAx>
      <c:valAx>
        <c:axId val="44617088"/>
        <c:scaling>
          <c:orientation val="minMax"/>
        </c:scaling>
        <c:delete val="0"/>
        <c:axPos val="l"/>
        <c:numFmt formatCode="General" sourceLinked="1"/>
        <c:majorTickMark val="out"/>
        <c:minorTickMark val="none"/>
        <c:tickLblPos val="nextTo"/>
        <c:crossAx val="44615552"/>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0"/>
            <c:invertIfNegative val="0"/>
            <c:bubble3D val="0"/>
          </c:dPt>
          <c:dPt>
            <c:idx val="3"/>
            <c:invertIfNegative val="0"/>
            <c:bubble3D val="0"/>
            <c:spPr>
              <a:solidFill>
                <a:srgbClr val="FF0000"/>
              </a:solidFill>
            </c:spPr>
          </c:dPt>
          <c:dLbls>
            <c:showLegendKey val="0"/>
            <c:showVal val="1"/>
            <c:showCatName val="0"/>
            <c:showSerName val="0"/>
            <c:showPercent val="0"/>
            <c:showBubbleSize val="0"/>
            <c:showLeaderLines val="0"/>
          </c:dLbls>
          <c:cat>
            <c:strRef>
              <c:f>'3'!$R$11:$R$14</c:f>
              <c:strCache>
                <c:ptCount val="4"/>
                <c:pt idx="0">
                  <c:v>Process</c:v>
                </c:pt>
                <c:pt idx="1">
                  <c:v>Documentation</c:v>
                </c:pt>
                <c:pt idx="2">
                  <c:v>System</c:v>
                </c:pt>
                <c:pt idx="3">
                  <c:v>Resources</c:v>
                </c:pt>
              </c:strCache>
            </c:strRef>
          </c:cat>
          <c:val>
            <c:numRef>
              <c:f>'3'!$S$11:$S$14</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axId val="42665472"/>
        <c:axId val="42667008"/>
      </c:barChart>
      <c:catAx>
        <c:axId val="42665472"/>
        <c:scaling>
          <c:orientation val="minMax"/>
        </c:scaling>
        <c:delete val="0"/>
        <c:axPos val="b"/>
        <c:majorTickMark val="out"/>
        <c:minorTickMark val="none"/>
        <c:tickLblPos val="nextTo"/>
        <c:txPr>
          <a:bodyPr/>
          <a:lstStyle/>
          <a:p>
            <a:pPr>
              <a:defRPr sz="800"/>
            </a:pPr>
            <a:endParaRPr lang="en-US"/>
          </a:p>
        </c:txPr>
        <c:crossAx val="42667008"/>
        <c:crosses val="autoZero"/>
        <c:auto val="1"/>
        <c:lblAlgn val="ctr"/>
        <c:lblOffset val="100"/>
        <c:noMultiLvlLbl val="0"/>
      </c:catAx>
      <c:valAx>
        <c:axId val="42667008"/>
        <c:scaling>
          <c:orientation val="minMax"/>
        </c:scaling>
        <c:delete val="0"/>
        <c:axPos val="l"/>
        <c:numFmt formatCode="General" sourceLinked="1"/>
        <c:majorTickMark val="out"/>
        <c:minorTickMark val="none"/>
        <c:tickLblPos val="nextTo"/>
        <c:crossAx val="42665472"/>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0"/>
            <c:invertIfNegative val="0"/>
            <c:bubble3D val="0"/>
            <c:spPr>
              <a:solidFill>
                <a:srgbClr val="FF0000"/>
              </a:solidFill>
            </c:spPr>
          </c:dPt>
          <c:dLbls>
            <c:showLegendKey val="0"/>
            <c:showVal val="1"/>
            <c:showCatName val="0"/>
            <c:showSerName val="0"/>
            <c:showPercent val="0"/>
            <c:showBubbleSize val="0"/>
            <c:showLeaderLines val="0"/>
          </c:dLbls>
          <c:cat>
            <c:strRef>
              <c:f>'3'!$T$11:$T$13</c:f>
              <c:strCache>
                <c:ptCount val="3"/>
                <c:pt idx="0">
                  <c:v>Within the Dept</c:v>
                </c:pt>
                <c:pt idx="1">
                  <c:v>By another Dept</c:v>
                </c:pt>
                <c:pt idx="2">
                  <c:v>External to CRAN</c:v>
                </c:pt>
              </c:strCache>
            </c:strRef>
          </c:cat>
          <c:val>
            <c:numRef>
              <c:f>'3'!$U$11:$U$13</c:f>
              <c:numCache>
                <c:formatCode>General</c:formatCode>
                <c:ptCount val="3"/>
                <c:pt idx="0">
                  <c:v>0</c:v>
                </c:pt>
                <c:pt idx="1">
                  <c:v>0</c:v>
                </c:pt>
                <c:pt idx="2">
                  <c:v>0</c:v>
                </c:pt>
              </c:numCache>
            </c:numRef>
          </c:val>
        </c:ser>
        <c:dLbls>
          <c:showLegendKey val="0"/>
          <c:showVal val="0"/>
          <c:showCatName val="0"/>
          <c:showSerName val="0"/>
          <c:showPercent val="0"/>
          <c:showBubbleSize val="0"/>
        </c:dLbls>
        <c:gapWidth val="150"/>
        <c:axId val="43748352"/>
        <c:axId val="43754240"/>
      </c:barChart>
      <c:catAx>
        <c:axId val="43748352"/>
        <c:scaling>
          <c:orientation val="minMax"/>
        </c:scaling>
        <c:delete val="0"/>
        <c:axPos val="b"/>
        <c:majorTickMark val="out"/>
        <c:minorTickMark val="none"/>
        <c:tickLblPos val="nextTo"/>
        <c:txPr>
          <a:bodyPr/>
          <a:lstStyle/>
          <a:p>
            <a:pPr>
              <a:defRPr sz="800"/>
            </a:pPr>
            <a:endParaRPr lang="en-US"/>
          </a:p>
        </c:txPr>
        <c:crossAx val="43754240"/>
        <c:crosses val="autoZero"/>
        <c:auto val="1"/>
        <c:lblAlgn val="ctr"/>
        <c:lblOffset val="100"/>
        <c:noMultiLvlLbl val="0"/>
      </c:catAx>
      <c:valAx>
        <c:axId val="43754240"/>
        <c:scaling>
          <c:orientation val="minMax"/>
        </c:scaling>
        <c:delete val="0"/>
        <c:axPos val="l"/>
        <c:numFmt formatCode="General" sourceLinked="1"/>
        <c:majorTickMark val="out"/>
        <c:minorTickMark val="none"/>
        <c:tickLblPos val="nextTo"/>
        <c:crossAx val="43748352"/>
        <c:crosses val="autoZero"/>
        <c:crossBetween val="between"/>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2"/>
            <c:invertIfNegative val="0"/>
            <c:bubble3D val="0"/>
            <c:spPr>
              <a:solidFill>
                <a:srgbClr val="FF0000"/>
              </a:solidFill>
            </c:spPr>
          </c:dPt>
          <c:dPt>
            <c:idx val="3"/>
            <c:invertIfNegative val="0"/>
            <c:bubble3D val="0"/>
            <c:spPr>
              <a:solidFill>
                <a:srgbClr val="FF0000"/>
              </a:solidFill>
            </c:spPr>
          </c:dPt>
          <c:dLbls>
            <c:showLegendKey val="0"/>
            <c:showVal val="1"/>
            <c:showCatName val="0"/>
            <c:showSerName val="0"/>
            <c:showPercent val="0"/>
            <c:showBubbleSize val="0"/>
            <c:showLeaderLines val="0"/>
          </c:dLbls>
          <c:cat>
            <c:strRef>
              <c:f>'3'!$V$11:$V$14</c:f>
              <c:strCache>
                <c:ptCount val="4"/>
                <c:pt idx="0">
                  <c:v>Performance</c:v>
                </c:pt>
                <c:pt idx="1">
                  <c:v>Time Delay</c:v>
                </c:pt>
                <c:pt idx="2">
                  <c:v>Accuracy</c:v>
                </c:pt>
                <c:pt idx="3">
                  <c:v>Compliance</c:v>
                </c:pt>
              </c:strCache>
            </c:strRef>
          </c:cat>
          <c:val>
            <c:numRef>
              <c:f>'3'!$W$11:$W$14</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axId val="44647552"/>
        <c:axId val="44649088"/>
      </c:barChart>
      <c:catAx>
        <c:axId val="44647552"/>
        <c:scaling>
          <c:orientation val="minMax"/>
        </c:scaling>
        <c:delete val="0"/>
        <c:axPos val="b"/>
        <c:majorTickMark val="out"/>
        <c:minorTickMark val="none"/>
        <c:tickLblPos val="nextTo"/>
        <c:txPr>
          <a:bodyPr/>
          <a:lstStyle/>
          <a:p>
            <a:pPr>
              <a:defRPr sz="800"/>
            </a:pPr>
            <a:endParaRPr lang="en-US"/>
          </a:p>
        </c:txPr>
        <c:crossAx val="44649088"/>
        <c:crosses val="autoZero"/>
        <c:auto val="1"/>
        <c:lblAlgn val="ctr"/>
        <c:lblOffset val="100"/>
        <c:noMultiLvlLbl val="0"/>
      </c:catAx>
      <c:valAx>
        <c:axId val="44649088"/>
        <c:scaling>
          <c:orientation val="minMax"/>
        </c:scaling>
        <c:delete val="0"/>
        <c:axPos val="l"/>
        <c:numFmt formatCode="General" sourceLinked="1"/>
        <c:majorTickMark val="out"/>
        <c:minorTickMark val="none"/>
        <c:tickLblPos val="nextTo"/>
        <c:crossAx val="44647552"/>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0"/>
            <c:invertIfNegative val="0"/>
            <c:bubble3D val="0"/>
            <c:spPr>
              <a:solidFill>
                <a:srgbClr val="FF0000"/>
              </a:solidFill>
            </c:spPr>
          </c:dPt>
          <c:dPt>
            <c:idx val="1"/>
            <c:invertIfNegative val="0"/>
            <c:bubble3D val="0"/>
          </c:dPt>
          <c:dLbls>
            <c:showLegendKey val="0"/>
            <c:showVal val="1"/>
            <c:showCatName val="0"/>
            <c:showSerName val="0"/>
            <c:showPercent val="0"/>
            <c:showBubbleSize val="0"/>
            <c:showLeaderLines val="0"/>
          </c:dLbls>
          <c:cat>
            <c:strRef>
              <c:f>'3'!$X$11:$X$13</c:f>
              <c:strCache>
                <c:ptCount val="3"/>
                <c:pt idx="0">
                  <c:v>Low</c:v>
                </c:pt>
                <c:pt idx="1">
                  <c:v>Medium</c:v>
                </c:pt>
                <c:pt idx="2">
                  <c:v>High</c:v>
                </c:pt>
              </c:strCache>
            </c:strRef>
          </c:cat>
          <c:val>
            <c:numRef>
              <c:f>'3'!$Y$11:$Y$13</c:f>
              <c:numCache>
                <c:formatCode>General</c:formatCode>
                <c:ptCount val="3"/>
                <c:pt idx="0">
                  <c:v>0</c:v>
                </c:pt>
                <c:pt idx="1">
                  <c:v>0</c:v>
                </c:pt>
                <c:pt idx="2">
                  <c:v>0</c:v>
                </c:pt>
              </c:numCache>
            </c:numRef>
          </c:val>
        </c:ser>
        <c:dLbls>
          <c:showLegendKey val="0"/>
          <c:showVal val="0"/>
          <c:showCatName val="0"/>
          <c:showSerName val="0"/>
          <c:showPercent val="0"/>
          <c:showBubbleSize val="0"/>
        </c:dLbls>
        <c:gapWidth val="150"/>
        <c:axId val="43911808"/>
        <c:axId val="43938176"/>
      </c:barChart>
      <c:catAx>
        <c:axId val="43911808"/>
        <c:scaling>
          <c:orientation val="minMax"/>
        </c:scaling>
        <c:delete val="0"/>
        <c:axPos val="b"/>
        <c:majorTickMark val="out"/>
        <c:minorTickMark val="none"/>
        <c:tickLblPos val="nextTo"/>
        <c:txPr>
          <a:bodyPr/>
          <a:lstStyle/>
          <a:p>
            <a:pPr>
              <a:defRPr sz="800"/>
            </a:pPr>
            <a:endParaRPr lang="en-US"/>
          </a:p>
        </c:txPr>
        <c:crossAx val="43938176"/>
        <c:crosses val="autoZero"/>
        <c:auto val="1"/>
        <c:lblAlgn val="ctr"/>
        <c:lblOffset val="100"/>
        <c:noMultiLvlLbl val="0"/>
      </c:catAx>
      <c:valAx>
        <c:axId val="43938176"/>
        <c:scaling>
          <c:orientation val="minMax"/>
        </c:scaling>
        <c:delete val="0"/>
        <c:axPos val="l"/>
        <c:numFmt formatCode="General" sourceLinked="1"/>
        <c:majorTickMark val="out"/>
        <c:minorTickMark val="none"/>
        <c:tickLblPos val="nextTo"/>
        <c:crossAx val="43911808"/>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0"/>
            <c:invertIfNegative val="0"/>
            <c:bubble3D val="0"/>
          </c:dPt>
          <c:dPt>
            <c:idx val="3"/>
            <c:invertIfNegative val="0"/>
            <c:bubble3D val="0"/>
            <c:spPr>
              <a:solidFill>
                <a:srgbClr val="FF0000"/>
              </a:solidFill>
            </c:spPr>
          </c:dPt>
          <c:dLbls>
            <c:showLegendKey val="0"/>
            <c:showVal val="1"/>
            <c:showCatName val="0"/>
            <c:showSerName val="0"/>
            <c:showPercent val="0"/>
            <c:showBubbleSize val="0"/>
            <c:showLeaderLines val="0"/>
          </c:dLbls>
          <c:cat>
            <c:strRef>
              <c:f>'4'!$R$11:$R$14</c:f>
              <c:strCache>
                <c:ptCount val="4"/>
                <c:pt idx="0">
                  <c:v>Process</c:v>
                </c:pt>
                <c:pt idx="1">
                  <c:v>Documentation</c:v>
                </c:pt>
                <c:pt idx="2">
                  <c:v>System</c:v>
                </c:pt>
                <c:pt idx="3">
                  <c:v>Resources</c:v>
                </c:pt>
              </c:strCache>
            </c:strRef>
          </c:cat>
          <c:val>
            <c:numRef>
              <c:f>'4'!$S$11:$S$14</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axId val="44288640"/>
        <c:axId val="44294528"/>
      </c:barChart>
      <c:catAx>
        <c:axId val="44288640"/>
        <c:scaling>
          <c:orientation val="minMax"/>
        </c:scaling>
        <c:delete val="0"/>
        <c:axPos val="b"/>
        <c:majorTickMark val="out"/>
        <c:minorTickMark val="none"/>
        <c:tickLblPos val="nextTo"/>
        <c:txPr>
          <a:bodyPr/>
          <a:lstStyle/>
          <a:p>
            <a:pPr>
              <a:defRPr sz="800"/>
            </a:pPr>
            <a:endParaRPr lang="en-US"/>
          </a:p>
        </c:txPr>
        <c:crossAx val="44294528"/>
        <c:crosses val="autoZero"/>
        <c:auto val="1"/>
        <c:lblAlgn val="ctr"/>
        <c:lblOffset val="100"/>
        <c:noMultiLvlLbl val="0"/>
      </c:catAx>
      <c:valAx>
        <c:axId val="44294528"/>
        <c:scaling>
          <c:orientation val="minMax"/>
        </c:scaling>
        <c:delete val="0"/>
        <c:axPos val="l"/>
        <c:numFmt formatCode="General" sourceLinked="1"/>
        <c:majorTickMark val="out"/>
        <c:minorTickMark val="none"/>
        <c:tickLblPos val="nextTo"/>
        <c:crossAx val="44288640"/>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0"/>
            <c:invertIfNegative val="0"/>
            <c:bubble3D val="0"/>
            <c:spPr>
              <a:solidFill>
                <a:srgbClr val="FF0000"/>
              </a:solidFill>
            </c:spPr>
          </c:dPt>
          <c:dLbls>
            <c:showLegendKey val="0"/>
            <c:showVal val="1"/>
            <c:showCatName val="0"/>
            <c:showSerName val="0"/>
            <c:showPercent val="0"/>
            <c:showBubbleSize val="0"/>
            <c:showLeaderLines val="0"/>
          </c:dLbls>
          <c:cat>
            <c:strRef>
              <c:f>'4'!$T$11:$T$13</c:f>
              <c:strCache>
                <c:ptCount val="3"/>
                <c:pt idx="0">
                  <c:v>Within the Dept</c:v>
                </c:pt>
                <c:pt idx="1">
                  <c:v>By another Dept</c:v>
                </c:pt>
                <c:pt idx="2">
                  <c:v>External to CRAN</c:v>
                </c:pt>
              </c:strCache>
            </c:strRef>
          </c:cat>
          <c:val>
            <c:numRef>
              <c:f>'4'!$U$11:$U$13</c:f>
              <c:numCache>
                <c:formatCode>General</c:formatCode>
                <c:ptCount val="3"/>
                <c:pt idx="0">
                  <c:v>0</c:v>
                </c:pt>
                <c:pt idx="1">
                  <c:v>0</c:v>
                </c:pt>
                <c:pt idx="2">
                  <c:v>0</c:v>
                </c:pt>
              </c:numCache>
            </c:numRef>
          </c:val>
        </c:ser>
        <c:dLbls>
          <c:showLegendKey val="0"/>
          <c:showVal val="0"/>
          <c:showCatName val="0"/>
          <c:showSerName val="0"/>
          <c:showPercent val="0"/>
          <c:showBubbleSize val="0"/>
        </c:dLbls>
        <c:gapWidth val="150"/>
        <c:axId val="44986752"/>
        <c:axId val="44988288"/>
      </c:barChart>
      <c:catAx>
        <c:axId val="44986752"/>
        <c:scaling>
          <c:orientation val="minMax"/>
        </c:scaling>
        <c:delete val="0"/>
        <c:axPos val="b"/>
        <c:majorTickMark val="out"/>
        <c:minorTickMark val="none"/>
        <c:tickLblPos val="nextTo"/>
        <c:txPr>
          <a:bodyPr/>
          <a:lstStyle/>
          <a:p>
            <a:pPr>
              <a:defRPr sz="800"/>
            </a:pPr>
            <a:endParaRPr lang="en-US"/>
          </a:p>
        </c:txPr>
        <c:crossAx val="44988288"/>
        <c:crosses val="autoZero"/>
        <c:auto val="1"/>
        <c:lblAlgn val="ctr"/>
        <c:lblOffset val="100"/>
        <c:noMultiLvlLbl val="0"/>
      </c:catAx>
      <c:valAx>
        <c:axId val="44988288"/>
        <c:scaling>
          <c:orientation val="minMax"/>
        </c:scaling>
        <c:delete val="0"/>
        <c:axPos val="l"/>
        <c:numFmt formatCode="General" sourceLinked="1"/>
        <c:majorTickMark val="out"/>
        <c:minorTickMark val="none"/>
        <c:tickLblPos val="nextTo"/>
        <c:crossAx val="4498675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2"/>
            <c:invertIfNegative val="0"/>
            <c:bubble3D val="0"/>
            <c:spPr>
              <a:solidFill>
                <a:srgbClr val="FF0000"/>
              </a:solidFill>
            </c:spPr>
          </c:dPt>
          <c:dPt>
            <c:idx val="3"/>
            <c:invertIfNegative val="0"/>
            <c:bubble3D val="0"/>
            <c:spPr>
              <a:solidFill>
                <a:srgbClr val="FF0000"/>
              </a:solidFill>
            </c:spPr>
          </c:dPt>
          <c:dLbls>
            <c:showLegendKey val="0"/>
            <c:showVal val="1"/>
            <c:showCatName val="0"/>
            <c:showSerName val="0"/>
            <c:showPercent val="0"/>
            <c:showBubbleSize val="0"/>
            <c:showLeaderLines val="0"/>
          </c:dLbls>
          <c:cat>
            <c:strRef>
              <c:f>'4'!$V$11:$V$14</c:f>
              <c:strCache>
                <c:ptCount val="4"/>
                <c:pt idx="0">
                  <c:v>Performance</c:v>
                </c:pt>
                <c:pt idx="1">
                  <c:v>Time Delay</c:v>
                </c:pt>
                <c:pt idx="2">
                  <c:v>Accuracy</c:v>
                </c:pt>
                <c:pt idx="3">
                  <c:v>Compliance</c:v>
                </c:pt>
              </c:strCache>
            </c:strRef>
          </c:cat>
          <c:val>
            <c:numRef>
              <c:f>'4'!$W$11:$W$14</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axId val="44370176"/>
        <c:axId val="44380160"/>
      </c:barChart>
      <c:catAx>
        <c:axId val="44370176"/>
        <c:scaling>
          <c:orientation val="minMax"/>
        </c:scaling>
        <c:delete val="0"/>
        <c:axPos val="b"/>
        <c:majorTickMark val="out"/>
        <c:minorTickMark val="none"/>
        <c:tickLblPos val="nextTo"/>
        <c:txPr>
          <a:bodyPr/>
          <a:lstStyle/>
          <a:p>
            <a:pPr>
              <a:defRPr sz="800"/>
            </a:pPr>
            <a:endParaRPr lang="en-US"/>
          </a:p>
        </c:txPr>
        <c:crossAx val="44380160"/>
        <c:crosses val="autoZero"/>
        <c:auto val="1"/>
        <c:lblAlgn val="ctr"/>
        <c:lblOffset val="100"/>
        <c:noMultiLvlLbl val="0"/>
      </c:catAx>
      <c:valAx>
        <c:axId val="44380160"/>
        <c:scaling>
          <c:orientation val="minMax"/>
        </c:scaling>
        <c:delete val="0"/>
        <c:axPos val="l"/>
        <c:numFmt formatCode="General" sourceLinked="1"/>
        <c:majorTickMark val="out"/>
        <c:minorTickMark val="none"/>
        <c:tickLblPos val="nextTo"/>
        <c:crossAx val="44370176"/>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ZA"/>
              <a:t>WHERE</a:t>
            </a:r>
            <a:r>
              <a:rPr lang="en-ZA" baseline="0"/>
              <a:t> </a:t>
            </a:r>
            <a:r>
              <a:rPr lang="en-ZA"/>
              <a:t>ISSUE IS CREATED </a:t>
            </a:r>
          </a:p>
        </c:rich>
      </c:tx>
      <c:overlay val="0"/>
    </c:title>
    <c:autoTitleDeleted val="0"/>
    <c:view3D>
      <c:rotX val="0"/>
      <c:rotY val="0"/>
      <c:rAngAx val="0"/>
      <c:perspective val="50"/>
    </c:view3D>
    <c:floor>
      <c:thickness val="0"/>
      <c:spPr>
        <a:noFill/>
        <a:ln w="9525">
          <a:noFill/>
        </a:ln>
      </c:spPr>
    </c:floor>
    <c:sideWall>
      <c:thickness val="0"/>
      <c:spPr>
        <a:ln w="25400">
          <a:noFill/>
        </a:ln>
      </c:spPr>
    </c:sideWall>
    <c:backWall>
      <c:thickness val="0"/>
    </c:backWall>
    <c:plotArea>
      <c:layout/>
      <c:bar3DChart>
        <c:barDir val="col"/>
        <c:grouping val="clustered"/>
        <c:varyColors val="0"/>
        <c:ser>
          <c:idx val="0"/>
          <c:order val="0"/>
          <c:tx>
            <c:strRef>
              <c:f>'OVERALL CHARTS'!$R$14</c:f>
              <c:strCache>
                <c:ptCount val="1"/>
                <c:pt idx="0">
                  <c:v>Within the Dept</c:v>
                </c:pt>
              </c:strCache>
            </c:strRef>
          </c:tx>
          <c:invertIfNegative val="0"/>
          <c:cat>
            <c:strRef>
              <c:f>'OVERALL CHARTS'!$S$13:$Z$13</c:f>
              <c:strCache>
                <c:ptCount val="8"/>
                <c:pt idx="7">
                  <c:v>TOTAL</c:v>
                </c:pt>
              </c:strCache>
            </c:strRef>
          </c:cat>
          <c:val>
            <c:numRef>
              <c:f>'OVERALL CHARTS'!$S$14:$Z$14</c:f>
              <c:numCache>
                <c:formatCode>General</c:formatCode>
                <c:ptCount val="8"/>
                <c:pt idx="0">
                  <c:v>0</c:v>
                </c:pt>
                <c:pt idx="1">
                  <c:v>0</c:v>
                </c:pt>
                <c:pt idx="2">
                  <c:v>0</c:v>
                </c:pt>
                <c:pt idx="7">
                  <c:v>0</c:v>
                </c:pt>
              </c:numCache>
            </c:numRef>
          </c:val>
        </c:ser>
        <c:ser>
          <c:idx val="1"/>
          <c:order val="1"/>
          <c:tx>
            <c:strRef>
              <c:f>'OVERALL CHARTS'!$R$15</c:f>
              <c:strCache>
                <c:ptCount val="1"/>
                <c:pt idx="0">
                  <c:v>By another Dept</c:v>
                </c:pt>
              </c:strCache>
            </c:strRef>
          </c:tx>
          <c:invertIfNegative val="0"/>
          <c:cat>
            <c:strRef>
              <c:f>'OVERALL CHARTS'!$S$13:$Z$13</c:f>
              <c:strCache>
                <c:ptCount val="8"/>
                <c:pt idx="7">
                  <c:v>TOTAL</c:v>
                </c:pt>
              </c:strCache>
            </c:strRef>
          </c:cat>
          <c:val>
            <c:numRef>
              <c:f>'OVERALL CHARTS'!$S$15:$Z$15</c:f>
              <c:numCache>
                <c:formatCode>General</c:formatCode>
                <c:ptCount val="8"/>
                <c:pt idx="0">
                  <c:v>0</c:v>
                </c:pt>
                <c:pt idx="1">
                  <c:v>0</c:v>
                </c:pt>
                <c:pt idx="2">
                  <c:v>0</c:v>
                </c:pt>
                <c:pt idx="3">
                  <c:v>0</c:v>
                </c:pt>
                <c:pt idx="4">
                  <c:v>0</c:v>
                </c:pt>
                <c:pt idx="5">
                  <c:v>0</c:v>
                </c:pt>
                <c:pt idx="6">
                  <c:v>0</c:v>
                </c:pt>
                <c:pt idx="7">
                  <c:v>0</c:v>
                </c:pt>
              </c:numCache>
            </c:numRef>
          </c:val>
        </c:ser>
        <c:ser>
          <c:idx val="2"/>
          <c:order val="2"/>
          <c:tx>
            <c:strRef>
              <c:f>'OVERALL CHARTS'!$R$16</c:f>
              <c:strCache>
                <c:ptCount val="1"/>
                <c:pt idx="0">
                  <c:v>External to NDP</c:v>
                </c:pt>
              </c:strCache>
            </c:strRef>
          </c:tx>
          <c:invertIfNegative val="0"/>
          <c:cat>
            <c:strRef>
              <c:f>'OVERALL CHARTS'!$S$13:$Z$13</c:f>
              <c:strCache>
                <c:ptCount val="8"/>
                <c:pt idx="7">
                  <c:v>TOTAL</c:v>
                </c:pt>
              </c:strCache>
            </c:strRef>
          </c:cat>
          <c:val>
            <c:numRef>
              <c:f>'OVERALL CHARTS'!$S$16:$Z$16</c:f>
              <c:numCache>
                <c:formatCode>General</c:formatCode>
                <c:ptCount val="8"/>
                <c:pt idx="0">
                  <c:v>7</c:v>
                </c:pt>
                <c:pt idx="1">
                  <c:v>0</c:v>
                </c:pt>
                <c:pt idx="2">
                  <c:v>0</c:v>
                </c:pt>
                <c:pt idx="3">
                  <c:v>0</c:v>
                </c:pt>
                <c:pt idx="4">
                  <c:v>0</c:v>
                </c:pt>
                <c:pt idx="5">
                  <c:v>0</c:v>
                </c:pt>
                <c:pt idx="6">
                  <c:v>0</c:v>
                </c:pt>
                <c:pt idx="7">
                  <c:v>7</c:v>
                </c:pt>
              </c:numCache>
            </c:numRef>
          </c:val>
        </c:ser>
        <c:dLbls>
          <c:showLegendKey val="0"/>
          <c:showVal val="0"/>
          <c:showCatName val="0"/>
          <c:showSerName val="0"/>
          <c:showPercent val="0"/>
          <c:showBubbleSize val="0"/>
        </c:dLbls>
        <c:gapWidth val="150"/>
        <c:shape val="cylinder"/>
        <c:axId val="43076224"/>
        <c:axId val="43082112"/>
        <c:axId val="0"/>
      </c:bar3DChart>
      <c:catAx>
        <c:axId val="43076224"/>
        <c:scaling>
          <c:orientation val="minMax"/>
        </c:scaling>
        <c:delete val="0"/>
        <c:axPos val="b"/>
        <c:majorTickMark val="out"/>
        <c:minorTickMark val="none"/>
        <c:tickLblPos val="nextTo"/>
        <c:txPr>
          <a:bodyPr/>
          <a:lstStyle/>
          <a:p>
            <a:pPr>
              <a:defRPr sz="800"/>
            </a:pPr>
            <a:endParaRPr lang="en-US"/>
          </a:p>
        </c:txPr>
        <c:crossAx val="43082112"/>
        <c:crosses val="autoZero"/>
        <c:auto val="1"/>
        <c:lblAlgn val="ctr"/>
        <c:lblOffset val="100"/>
        <c:noMultiLvlLbl val="0"/>
      </c:catAx>
      <c:valAx>
        <c:axId val="43082112"/>
        <c:scaling>
          <c:orientation val="minMax"/>
        </c:scaling>
        <c:delete val="0"/>
        <c:axPos val="l"/>
        <c:majorGridlines/>
        <c:numFmt formatCode="General" sourceLinked="1"/>
        <c:majorTickMark val="out"/>
        <c:minorTickMark val="none"/>
        <c:tickLblPos val="nextTo"/>
        <c:crossAx val="43076224"/>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0"/>
            <c:invertIfNegative val="0"/>
            <c:bubble3D val="0"/>
            <c:spPr>
              <a:solidFill>
                <a:srgbClr val="FF0000"/>
              </a:solidFill>
            </c:spPr>
          </c:dPt>
          <c:dPt>
            <c:idx val="1"/>
            <c:invertIfNegative val="0"/>
            <c:bubble3D val="0"/>
          </c:dPt>
          <c:dLbls>
            <c:showLegendKey val="0"/>
            <c:showVal val="1"/>
            <c:showCatName val="0"/>
            <c:showSerName val="0"/>
            <c:showPercent val="0"/>
            <c:showBubbleSize val="0"/>
            <c:showLeaderLines val="0"/>
          </c:dLbls>
          <c:cat>
            <c:strRef>
              <c:f>'4'!$X$11:$X$13</c:f>
              <c:strCache>
                <c:ptCount val="3"/>
                <c:pt idx="0">
                  <c:v>Low</c:v>
                </c:pt>
                <c:pt idx="1">
                  <c:v>Medium</c:v>
                </c:pt>
                <c:pt idx="2">
                  <c:v>High</c:v>
                </c:pt>
              </c:strCache>
            </c:strRef>
          </c:cat>
          <c:val>
            <c:numRef>
              <c:f>'4'!$Y$11:$Y$13</c:f>
              <c:numCache>
                <c:formatCode>General</c:formatCode>
                <c:ptCount val="3"/>
                <c:pt idx="0">
                  <c:v>0</c:v>
                </c:pt>
                <c:pt idx="1">
                  <c:v>0</c:v>
                </c:pt>
                <c:pt idx="2">
                  <c:v>0</c:v>
                </c:pt>
              </c:numCache>
            </c:numRef>
          </c:val>
        </c:ser>
        <c:dLbls>
          <c:showLegendKey val="0"/>
          <c:showVal val="0"/>
          <c:showCatName val="0"/>
          <c:showSerName val="0"/>
          <c:showPercent val="0"/>
          <c:showBubbleSize val="0"/>
        </c:dLbls>
        <c:gapWidth val="150"/>
        <c:axId val="44404736"/>
        <c:axId val="44406272"/>
      </c:barChart>
      <c:catAx>
        <c:axId val="44404736"/>
        <c:scaling>
          <c:orientation val="minMax"/>
        </c:scaling>
        <c:delete val="0"/>
        <c:axPos val="b"/>
        <c:majorTickMark val="out"/>
        <c:minorTickMark val="none"/>
        <c:tickLblPos val="nextTo"/>
        <c:txPr>
          <a:bodyPr/>
          <a:lstStyle/>
          <a:p>
            <a:pPr>
              <a:defRPr sz="800"/>
            </a:pPr>
            <a:endParaRPr lang="en-US"/>
          </a:p>
        </c:txPr>
        <c:crossAx val="44406272"/>
        <c:crosses val="autoZero"/>
        <c:auto val="1"/>
        <c:lblAlgn val="ctr"/>
        <c:lblOffset val="100"/>
        <c:noMultiLvlLbl val="0"/>
      </c:catAx>
      <c:valAx>
        <c:axId val="44406272"/>
        <c:scaling>
          <c:orientation val="minMax"/>
        </c:scaling>
        <c:delete val="0"/>
        <c:axPos val="l"/>
        <c:numFmt formatCode="General" sourceLinked="1"/>
        <c:majorTickMark val="out"/>
        <c:minorTickMark val="none"/>
        <c:tickLblPos val="nextTo"/>
        <c:crossAx val="44404736"/>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0"/>
            <c:invertIfNegative val="0"/>
            <c:bubble3D val="0"/>
          </c:dPt>
          <c:dPt>
            <c:idx val="3"/>
            <c:invertIfNegative val="0"/>
            <c:bubble3D val="0"/>
            <c:spPr>
              <a:solidFill>
                <a:srgbClr val="FF0000"/>
              </a:solidFill>
            </c:spPr>
          </c:dPt>
          <c:dLbls>
            <c:showLegendKey val="0"/>
            <c:showVal val="1"/>
            <c:showCatName val="0"/>
            <c:showSerName val="0"/>
            <c:showPercent val="0"/>
            <c:showBubbleSize val="0"/>
            <c:showLeaderLines val="0"/>
          </c:dLbls>
          <c:cat>
            <c:strRef>
              <c:f>'5'!$R$11:$R$14</c:f>
              <c:strCache>
                <c:ptCount val="4"/>
                <c:pt idx="0">
                  <c:v>Process</c:v>
                </c:pt>
                <c:pt idx="1">
                  <c:v>Documentation</c:v>
                </c:pt>
                <c:pt idx="2">
                  <c:v>System</c:v>
                </c:pt>
                <c:pt idx="3">
                  <c:v>Resources</c:v>
                </c:pt>
              </c:strCache>
            </c:strRef>
          </c:cat>
          <c:val>
            <c:numRef>
              <c:f>'5'!$S$11:$S$14</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axId val="44751488"/>
        <c:axId val="44433792"/>
      </c:barChart>
      <c:catAx>
        <c:axId val="44751488"/>
        <c:scaling>
          <c:orientation val="minMax"/>
        </c:scaling>
        <c:delete val="0"/>
        <c:axPos val="b"/>
        <c:majorTickMark val="out"/>
        <c:minorTickMark val="none"/>
        <c:tickLblPos val="nextTo"/>
        <c:txPr>
          <a:bodyPr/>
          <a:lstStyle/>
          <a:p>
            <a:pPr>
              <a:defRPr sz="800"/>
            </a:pPr>
            <a:endParaRPr lang="en-US"/>
          </a:p>
        </c:txPr>
        <c:crossAx val="44433792"/>
        <c:crosses val="autoZero"/>
        <c:auto val="1"/>
        <c:lblAlgn val="ctr"/>
        <c:lblOffset val="100"/>
        <c:noMultiLvlLbl val="0"/>
      </c:catAx>
      <c:valAx>
        <c:axId val="44433792"/>
        <c:scaling>
          <c:orientation val="minMax"/>
        </c:scaling>
        <c:delete val="0"/>
        <c:axPos val="l"/>
        <c:numFmt formatCode="General" sourceLinked="1"/>
        <c:majorTickMark val="out"/>
        <c:minorTickMark val="none"/>
        <c:tickLblPos val="nextTo"/>
        <c:crossAx val="44751488"/>
        <c:crosses val="autoZero"/>
        <c:crossBetween val="between"/>
      </c:valAx>
    </c:plotArea>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0"/>
            <c:invertIfNegative val="0"/>
            <c:bubble3D val="0"/>
            <c:spPr>
              <a:solidFill>
                <a:srgbClr val="FF0000"/>
              </a:solidFill>
            </c:spPr>
          </c:dPt>
          <c:dLbls>
            <c:showLegendKey val="0"/>
            <c:showVal val="1"/>
            <c:showCatName val="0"/>
            <c:showSerName val="0"/>
            <c:showPercent val="0"/>
            <c:showBubbleSize val="0"/>
            <c:showLeaderLines val="0"/>
          </c:dLbls>
          <c:cat>
            <c:strRef>
              <c:f>'5'!$T$11:$T$13</c:f>
              <c:strCache>
                <c:ptCount val="3"/>
                <c:pt idx="0">
                  <c:v>Within the Dept</c:v>
                </c:pt>
                <c:pt idx="1">
                  <c:v>By another Dept</c:v>
                </c:pt>
                <c:pt idx="2">
                  <c:v>External to CRAN</c:v>
                </c:pt>
              </c:strCache>
            </c:strRef>
          </c:cat>
          <c:val>
            <c:numRef>
              <c:f>'5'!$U$11:$U$13</c:f>
              <c:numCache>
                <c:formatCode>General</c:formatCode>
                <c:ptCount val="3"/>
                <c:pt idx="0">
                  <c:v>0</c:v>
                </c:pt>
                <c:pt idx="1">
                  <c:v>0</c:v>
                </c:pt>
                <c:pt idx="2">
                  <c:v>0</c:v>
                </c:pt>
              </c:numCache>
            </c:numRef>
          </c:val>
        </c:ser>
        <c:dLbls>
          <c:showLegendKey val="0"/>
          <c:showVal val="0"/>
          <c:showCatName val="0"/>
          <c:showSerName val="0"/>
          <c:showPercent val="0"/>
          <c:showBubbleSize val="0"/>
        </c:dLbls>
        <c:gapWidth val="150"/>
        <c:axId val="44450176"/>
        <c:axId val="44451712"/>
      </c:barChart>
      <c:catAx>
        <c:axId val="44450176"/>
        <c:scaling>
          <c:orientation val="minMax"/>
        </c:scaling>
        <c:delete val="0"/>
        <c:axPos val="b"/>
        <c:majorTickMark val="out"/>
        <c:minorTickMark val="none"/>
        <c:tickLblPos val="nextTo"/>
        <c:txPr>
          <a:bodyPr/>
          <a:lstStyle/>
          <a:p>
            <a:pPr>
              <a:defRPr sz="800"/>
            </a:pPr>
            <a:endParaRPr lang="en-US"/>
          </a:p>
        </c:txPr>
        <c:crossAx val="44451712"/>
        <c:crosses val="autoZero"/>
        <c:auto val="1"/>
        <c:lblAlgn val="ctr"/>
        <c:lblOffset val="100"/>
        <c:noMultiLvlLbl val="0"/>
      </c:catAx>
      <c:valAx>
        <c:axId val="44451712"/>
        <c:scaling>
          <c:orientation val="minMax"/>
        </c:scaling>
        <c:delete val="0"/>
        <c:axPos val="l"/>
        <c:numFmt formatCode="General" sourceLinked="1"/>
        <c:majorTickMark val="out"/>
        <c:minorTickMark val="none"/>
        <c:tickLblPos val="nextTo"/>
        <c:crossAx val="44450176"/>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2"/>
            <c:invertIfNegative val="0"/>
            <c:bubble3D val="0"/>
            <c:spPr>
              <a:solidFill>
                <a:srgbClr val="FF0000"/>
              </a:solidFill>
            </c:spPr>
          </c:dPt>
          <c:dPt>
            <c:idx val="3"/>
            <c:invertIfNegative val="0"/>
            <c:bubble3D val="0"/>
            <c:spPr>
              <a:solidFill>
                <a:srgbClr val="FF0000"/>
              </a:solidFill>
            </c:spPr>
          </c:dPt>
          <c:dLbls>
            <c:showLegendKey val="0"/>
            <c:showVal val="1"/>
            <c:showCatName val="0"/>
            <c:showSerName val="0"/>
            <c:showPercent val="0"/>
            <c:showBubbleSize val="0"/>
            <c:showLeaderLines val="0"/>
          </c:dLbls>
          <c:cat>
            <c:strRef>
              <c:f>'5'!$V$11:$V$14</c:f>
              <c:strCache>
                <c:ptCount val="4"/>
                <c:pt idx="0">
                  <c:v>Performance</c:v>
                </c:pt>
                <c:pt idx="1">
                  <c:v>Time Delay</c:v>
                </c:pt>
                <c:pt idx="2">
                  <c:v>Accuracy</c:v>
                </c:pt>
                <c:pt idx="3">
                  <c:v>Compliance</c:v>
                </c:pt>
              </c:strCache>
            </c:strRef>
          </c:cat>
          <c:val>
            <c:numRef>
              <c:f>'5'!$W$11:$W$14</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axId val="44480768"/>
        <c:axId val="44486656"/>
      </c:barChart>
      <c:catAx>
        <c:axId val="44480768"/>
        <c:scaling>
          <c:orientation val="minMax"/>
        </c:scaling>
        <c:delete val="0"/>
        <c:axPos val="b"/>
        <c:majorTickMark val="out"/>
        <c:minorTickMark val="none"/>
        <c:tickLblPos val="nextTo"/>
        <c:txPr>
          <a:bodyPr/>
          <a:lstStyle/>
          <a:p>
            <a:pPr>
              <a:defRPr sz="800"/>
            </a:pPr>
            <a:endParaRPr lang="en-US"/>
          </a:p>
        </c:txPr>
        <c:crossAx val="44486656"/>
        <c:crosses val="autoZero"/>
        <c:auto val="1"/>
        <c:lblAlgn val="ctr"/>
        <c:lblOffset val="100"/>
        <c:noMultiLvlLbl val="0"/>
      </c:catAx>
      <c:valAx>
        <c:axId val="44486656"/>
        <c:scaling>
          <c:orientation val="minMax"/>
        </c:scaling>
        <c:delete val="0"/>
        <c:axPos val="l"/>
        <c:numFmt formatCode="General" sourceLinked="1"/>
        <c:majorTickMark val="out"/>
        <c:minorTickMark val="none"/>
        <c:tickLblPos val="nextTo"/>
        <c:crossAx val="44480768"/>
        <c:crosses val="autoZero"/>
        <c:crossBetween val="between"/>
      </c:valAx>
    </c:plotArea>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0"/>
            <c:invertIfNegative val="0"/>
            <c:bubble3D val="0"/>
            <c:spPr>
              <a:solidFill>
                <a:srgbClr val="FF0000"/>
              </a:solidFill>
            </c:spPr>
          </c:dPt>
          <c:dPt>
            <c:idx val="1"/>
            <c:invertIfNegative val="0"/>
            <c:bubble3D val="0"/>
          </c:dPt>
          <c:dLbls>
            <c:showLegendKey val="0"/>
            <c:showVal val="1"/>
            <c:showCatName val="0"/>
            <c:showSerName val="0"/>
            <c:showPercent val="0"/>
            <c:showBubbleSize val="0"/>
            <c:showLeaderLines val="0"/>
          </c:dLbls>
          <c:cat>
            <c:strRef>
              <c:f>'5'!$X$11:$X$13</c:f>
              <c:strCache>
                <c:ptCount val="3"/>
                <c:pt idx="0">
                  <c:v>Low</c:v>
                </c:pt>
                <c:pt idx="1">
                  <c:v>Medium</c:v>
                </c:pt>
                <c:pt idx="2">
                  <c:v>High</c:v>
                </c:pt>
              </c:strCache>
            </c:strRef>
          </c:cat>
          <c:val>
            <c:numRef>
              <c:f>'5'!$Y$11:$Y$13</c:f>
              <c:numCache>
                <c:formatCode>General</c:formatCode>
                <c:ptCount val="3"/>
                <c:pt idx="0">
                  <c:v>0</c:v>
                </c:pt>
                <c:pt idx="1">
                  <c:v>0</c:v>
                </c:pt>
                <c:pt idx="2">
                  <c:v>0</c:v>
                </c:pt>
              </c:numCache>
            </c:numRef>
          </c:val>
        </c:ser>
        <c:dLbls>
          <c:showLegendKey val="0"/>
          <c:showVal val="0"/>
          <c:showCatName val="0"/>
          <c:showSerName val="0"/>
          <c:showPercent val="0"/>
          <c:showBubbleSize val="0"/>
        </c:dLbls>
        <c:gapWidth val="150"/>
        <c:axId val="44789760"/>
        <c:axId val="44791296"/>
      </c:barChart>
      <c:catAx>
        <c:axId val="44789760"/>
        <c:scaling>
          <c:orientation val="minMax"/>
        </c:scaling>
        <c:delete val="0"/>
        <c:axPos val="b"/>
        <c:majorTickMark val="out"/>
        <c:minorTickMark val="none"/>
        <c:tickLblPos val="nextTo"/>
        <c:txPr>
          <a:bodyPr/>
          <a:lstStyle/>
          <a:p>
            <a:pPr>
              <a:defRPr sz="800"/>
            </a:pPr>
            <a:endParaRPr lang="en-US"/>
          </a:p>
        </c:txPr>
        <c:crossAx val="44791296"/>
        <c:crosses val="autoZero"/>
        <c:auto val="1"/>
        <c:lblAlgn val="ctr"/>
        <c:lblOffset val="100"/>
        <c:noMultiLvlLbl val="0"/>
      </c:catAx>
      <c:valAx>
        <c:axId val="44791296"/>
        <c:scaling>
          <c:orientation val="minMax"/>
        </c:scaling>
        <c:delete val="0"/>
        <c:axPos val="l"/>
        <c:numFmt formatCode="General" sourceLinked="1"/>
        <c:majorTickMark val="out"/>
        <c:minorTickMark val="none"/>
        <c:tickLblPos val="nextTo"/>
        <c:crossAx val="44789760"/>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0"/>
            <c:invertIfNegative val="0"/>
            <c:bubble3D val="0"/>
          </c:dPt>
          <c:dPt>
            <c:idx val="3"/>
            <c:invertIfNegative val="0"/>
            <c:bubble3D val="0"/>
            <c:spPr>
              <a:solidFill>
                <a:srgbClr val="FF0000"/>
              </a:solidFill>
            </c:spPr>
          </c:dPt>
          <c:dLbls>
            <c:showLegendKey val="0"/>
            <c:showVal val="1"/>
            <c:showCatName val="0"/>
            <c:showSerName val="0"/>
            <c:showPercent val="0"/>
            <c:showBubbleSize val="0"/>
            <c:showLeaderLines val="0"/>
          </c:dLbls>
          <c:cat>
            <c:strRef>
              <c:f>'6'!$R$11:$R$14</c:f>
              <c:strCache>
                <c:ptCount val="4"/>
                <c:pt idx="0">
                  <c:v>Process</c:v>
                </c:pt>
                <c:pt idx="1">
                  <c:v>Documentation</c:v>
                </c:pt>
                <c:pt idx="2">
                  <c:v>System</c:v>
                </c:pt>
                <c:pt idx="3">
                  <c:v>Resources</c:v>
                </c:pt>
              </c:strCache>
            </c:strRef>
          </c:cat>
          <c:val>
            <c:numRef>
              <c:f>'6'!$S$11:$S$14</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axId val="44915328"/>
        <c:axId val="44925312"/>
      </c:barChart>
      <c:catAx>
        <c:axId val="44915328"/>
        <c:scaling>
          <c:orientation val="minMax"/>
        </c:scaling>
        <c:delete val="0"/>
        <c:axPos val="b"/>
        <c:majorTickMark val="out"/>
        <c:minorTickMark val="none"/>
        <c:tickLblPos val="nextTo"/>
        <c:txPr>
          <a:bodyPr/>
          <a:lstStyle/>
          <a:p>
            <a:pPr>
              <a:defRPr sz="800"/>
            </a:pPr>
            <a:endParaRPr lang="en-US"/>
          </a:p>
        </c:txPr>
        <c:crossAx val="44925312"/>
        <c:crosses val="autoZero"/>
        <c:auto val="1"/>
        <c:lblAlgn val="ctr"/>
        <c:lblOffset val="100"/>
        <c:noMultiLvlLbl val="0"/>
      </c:catAx>
      <c:valAx>
        <c:axId val="44925312"/>
        <c:scaling>
          <c:orientation val="minMax"/>
        </c:scaling>
        <c:delete val="0"/>
        <c:axPos val="l"/>
        <c:numFmt formatCode="General" sourceLinked="1"/>
        <c:majorTickMark val="out"/>
        <c:minorTickMark val="none"/>
        <c:tickLblPos val="nextTo"/>
        <c:crossAx val="44915328"/>
        <c:crosses val="autoZero"/>
        <c:crossBetween val="between"/>
      </c:valAx>
    </c:plotArea>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0"/>
            <c:invertIfNegative val="0"/>
            <c:bubble3D val="0"/>
            <c:spPr>
              <a:solidFill>
                <a:srgbClr val="FF0000"/>
              </a:solidFill>
            </c:spPr>
          </c:dPt>
          <c:dLbls>
            <c:showLegendKey val="0"/>
            <c:showVal val="1"/>
            <c:showCatName val="0"/>
            <c:showSerName val="0"/>
            <c:showPercent val="0"/>
            <c:showBubbleSize val="0"/>
            <c:showLeaderLines val="0"/>
          </c:dLbls>
          <c:cat>
            <c:strRef>
              <c:f>'6'!$T$11:$T$13</c:f>
              <c:strCache>
                <c:ptCount val="3"/>
                <c:pt idx="0">
                  <c:v>Within the Dept</c:v>
                </c:pt>
                <c:pt idx="1">
                  <c:v>By another Dept</c:v>
                </c:pt>
                <c:pt idx="2">
                  <c:v>External to CRAN</c:v>
                </c:pt>
              </c:strCache>
            </c:strRef>
          </c:cat>
          <c:val>
            <c:numRef>
              <c:f>'6'!$U$11:$U$13</c:f>
              <c:numCache>
                <c:formatCode>General</c:formatCode>
                <c:ptCount val="3"/>
                <c:pt idx="0">
                  <c:v>0</c:v>
                </c:pt>
                <c:pt idx="1">
                  <c:v>0</c:v>
                </c:pt>
                <c:pt idx="2">
                  <c:v>0</c:v>
                </c:pt>
              </c:numCache>
            </c:numRef>
          </c:val>
        </c:ser>
        <c:dLbls>
          <c:showLegendKey val="0"/>
          <c:showVal val="0"/>
          <c:showCatName val="0"/>
          <c:showSerName val="0"/>
          <c:showPercent val="0"/>
          <c:showBubbleSize val="0"/>
        </c:dLbls>
        <c:gapWidth val="150"/>
        <c:axId val="44945792"/>
        <c:axId val="44947328"/>
      </c:barChart>
      <c:catAx>
        <c:axId val="44945792"/>
        <c:scaling>
          <c:orientation val="minMax"/>
        </c:scaling>
        <c:delete val="0"/>
        <c:axPos val="b"/>
        <c:majorTickMark val="out"/>
        <c:minorTickMark val="none"/>
        <c:tickLblPos val="nextTo"/>
        <c:txPr>
          <a:bodyPr/>
          <a:lstStyle/>
          <a:p>
            <a:pPr>
              <a:defRPr sz="800"/>
            </a:pPr>
            <a:endParaRPr lang="en-US"/>
          </a:p>
        </c:txPr>
        <c:crossAx val="44947328"/>
        <c:crosses val="autoZero"/>
        <c:auto val="1"/>
        <c:lblAlgn val="ctr"/>
        <c:lblOffset val="100"/>
        <c:noMultiLvlLbl val="0"/>
      </c:catAx>
      <c:valAx>
        <c:axId val="44947328"/>
        <c:scaling>
          <c:orientation val="minMax"/>
        </c:scaling>
        <c:delete val="0"/>
        <c:axPos val="l"/>
        <c:numFmt formatCode="General" sourceLinked="1"/>
        <c:majorTickMark val="out"/>
        <c:minorTickMark val="none"/>
        <c:tickLblPos val="nextTo"/>
        <c:crossAx val="44945792"/>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2"/>
            <c:invertIfNegative val="0"/>
            <c:bubble3D val="0"/>
            <c:spPr>
              <a:solidFill>
                <a:srgbClr val="FF0000"/>
              </a:solidFill>
            </c:spPr>
          </c:dPt>
          <c:dPt>
            <c:idx val="3"/>
            <c:invertIfNegative val="0"/>
            <c:bubble3D val="0"/>
            <c:spPr>
              <a:solidFill>
                <a:srgbClr val="FF0000"/>
              </a:solidFill>
            </c:spPr>
          </c:dPt>
          <c:dLbls>
            <c:showLegendKey val="0"/>
            <c:showVal val="1"/>
            <c:showCatName val="0"/>
            <c:showSerName val="0"/>
            <c:showPercent val="0"/>
            <c:showBubbleSize val="0"/>
            <c:showLeaderLines val="0"/>
          </c:dLbls>
          <c:cat>
            <c:strRef>
              <c:f>'6'!$V$11:$V$14</c:f>
              <c:strCache>
                <c:ptCount val="4"/>
                <c:pt idx="0">
                  <c:v>Performance</c:v>
                </c:pt>
                <c:pt idx="1">
                  <c:v>Time Delay</c:v>
                </c:pt>
                <c:pt idx="2">
                  <c:v>Accuracy</c:v>
                </c:pt>
                <c:pt idx="3">
                  <c:v>Compliance</c:v>
                </c:pt>
              </c:strCache>
            </c:strRef>
          </c:cat>
          <c:val>
            <c:numRef>
              <c:f>'6'!$W$11:$W$14</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axId val="45574400"/>
        <c:axId val="45576192"/>
      </c:barChart>
      <c:catAx>
        <c:axId val="45574400"/>
        <c:scaling>
          <c:orientation val="minMax"/>
        </c:scaling>
        <c:delete val="0"/>
        <c:axPos val="b"/>
        <c:majorTickMark val="out"/>
        <c:minorTickMark val="none"/>
        <c:tickLblPos val="nextTo"/>
        <c:txPr>
          <a:bodyPr/>
          <a:lstStyle/>
          <a:p>
            <a:pPr>
              <a:defRPr sz="800"/>
            </a:pPr>
            <a:endParaRPr lang="en-US"/>
          </a:p>
        </c:txPr>
        <c:crossAx val="45576192"/>
        <c:crosses val="autoZero"/>
        <c:auto val="1"/>
        <c:lblAlgn val="ctr"/>
        <c:lblOffset val="100"/>
        <c:noMultiLvlLbl val="0"/>
      </c:catAx>
      <c:valAx>
        <c:axId val="45576192"/>
        <c:scaling>
          <c:orientation val="minMax"/>
        </c:scaling>
        <c:delete val="0"/>
        <c:axPos val="l"/>
        <c:numFmt formatCode="General" sourceLinked="1"/>
        <c:majorTickMark val="out"/>
        <c:minorTickMark val="none"/>
        <c:tickLblPos val="nextTo"/>
        <c:crossAx val="45574400"/>
        <c:crosses val="autoZero"/>
        <c:crossBetween val="between"/>
      </c:valAx>
    </c:plotArea>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0"/>
            <c:invertIfNegative val="0"/>
            <c:bubble3D val="0"/>
            <c:spPr>
              <a:solidFill>
                <a:srgbClr val="FF0000"/>
              </a:solidFill>
            </c:spPr>
          </c:dPt>
          <c:dPt>
            <c:idx val="1"/>
            <c:invertIfNegative val="0"/>
            <c:bubble3D val="0"/>
          </c:dPt>
          <c:dLbls>
            <c:showLegendKey val="0"/>
            <c:showVal val="1"/>
            <c:showCatName val="0"/>
            <c:showSerName val="0"/>
            <c:showPercent val="0"/>
            <c:showBubbleSize val="0"/>
            <c:showLeaderLines val="0"/>
          </c:dLbls>
          <c:cat>
            <c:strRef>
              <c:f>'6'!$X$11:$X$13</c:f>
              <c:strCache>
                <c:ptCount val="3"/>
                <c:pt idx="0">
                  <c:v>Low</c:v>
                </c:pt>
                <c:pt idx="1">
                  <c:v>Medium</c:v>
                </c:pt>
                <c:pt idx="2">
                  <c:v>High</c:v>
                </c:pt>
              </c:strCache>
            </c:strRef>
          </c:cat>
          <c:val>
            <c:numRef>
              <c:f>'6'!$Y$11:$Y$13</c:f>
              <c:numCache>
                <c:formatCode>General</c:formatCode>
                <c:ptCount val="3"/>
                <c:pt idx="0">
                  <c:v>0</c:v>
                </c:pt>
                <c:pt idx="1">
                  <c:v>0</c:v>
                </c:pt>
                <c:pt idx="2">
                  <c:v>0</c:v>
                </c:pt>
              </c:numCache>
            </c:numRef>
          </c:val>
        </c:ser>
        <c:dLbls>
          <c:showLegendKey val="0"/>
          <c:showVal val="0"/>
          <c:showCatName val="0"/>
          <c:showSerName val="0"/>
          <c:showPercent val="0"/>
          <c:showBubbleSize val="0"/>
        </c:dLbls>
        <c:gapWidth val="150"/>
        <c:axId val="45596672"/>
        <c:axId val="45598208"/>
      </c:barChart>
      <c:catAx>
        <c:axId val="45596672"/>
        <c:scaling>
          <c:orientation val="minMax"/>
        </c:scaling>
        <c:delete val="0"/>
        <c:axPos val="b"/>
        <c:majorTickMark val="out"/>
        <c:minorTickMark val="none"/>
        <c:tickLblPos val="nextTo"/>
        <c:txPr>
          <a:bodyPr/>
          <a:lstStyle/>
          <a:p>
            <a:pPr>
              <a:defRPr sz="800"/>
            </a:pPr>
            <a:endParaRPr lang="en-US"/>
          </a:p>
        </c:txPr>
        <c:crossAx val="45598208"/>
        <c:crosses val="autoZero"/>
        <c:auto val="1"/>
        <c:lblAlgn val="ctr"/>
        <c:lblOffset val="100"/>
        <c:noMultiLvlLbl val="0"/>
      </c:catAx>
      <c:valAx>
        <c:axId val="45598208"/>
        <c:scaling>
          <c:orientation val="minMax"/>
        </c:scaling>
        <c:delete val="0"/>
        <c:axPos val="l"/>
        <c:numFmt formatCode="General" sourceLinked="1"/>
        <c:majorTickMark val="out"/>
        <c:minorTickMark val="none"/>
        <c:tickLblPos val="nextTo"/>
        <c:crossAx val="45596672"/>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0"/>
            <c:invertIfNegative val="0"/>
            <c:bubble3D val="0"/>
          </c:dPt>
          <c:dPt>
            <c:idx val="3"/>
            <c:invertIfNegative val="0"/>
            <c:bubble3D val="0"/>
            <c:spPr>
              <a:solidFill>
                <a:srgbClr val="FF0000"/>
              </a:solidFill>
            </c:spPr>
          </c:dPt>
          <c:dLbls>
            <c:showLegendKey val="0"/>
            <c:showVal val="1"/>
            <c:showCatName val="0"/>
            <c:showSerName val="0"/>
            <c:showPercent val="0"/>
            <c:showBubbleSize val="0"/>
            <c:showLeaderLines val="0"/>
          </c:dLbls>
          <c:cat>
            <c:strRef>
              <c:f>'7'!$R$11:$R$14</c:f>
              <c:strCache>
                <c:ptCount val="4"/>
                <c:pt idx="0">
                  <c:v>Process</c:v>
                </c:pt>
                <c:pt idx="1">
                  <c:v>Documentation</c:v>
                </c:pt>
                <c:pt idx="2">
                  <c:v>System</c:v>
                </c:pt>
                <c:pt idx="3">
                  <c:v>Resources</c:v>
                </c:pt>
              </c:strCache>
            </c:strRef>
          </c:cat>
          <c:val>
            <c:numRef>
              <c:f>'7'!$S$11:$S$14</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axId val="43973248"/>
        <c:axId val="45433216"/>
      </c:barChart>
      <c:catAx>
        <c:axId val="43973248"/>
        <c:scaling>
          <c:orientation val="minMax"/>
        </c:scaling>
        <c:delete val="0"/>
        <c:axPos val="b"/>
        <c:majorTickMark val="out"/>
        <c:minorTickMark val="none"/>
        <c:tickLblPos val="nextTo"/>
        <c:txPr>
          <a:bodyPr/>
          <a:lstStyle/>
          <a:p>
            <a:pPr>
              <a:defRPr sz="800"/>
            </a:pPr>
            <a:endParaRPr lang="en-US"/>
          </a:p>
        </c:txPr>
        <c:crossAx val="45433216"/>
        <c:crosses val="autoZero"/>
        <c:auto val="1"/>
        <c:lblAlgn val="ctr"/>
        <c:lblOffset val="100"/>
        <c:noMultiLvlLbl val="0"/>
      </c:catAx>
      <c:valAx>
        <c:axId val="45433216"/>
        <c:scaling>
          <c:orientation val="minMax"/>
        </c:scaling>
        <c:delete val="0"/>
        <c:axPos val="l"/>
        <c:numFmt formatCode="General" sourceLinked="1"/>
        <c:majorTickMark val="out"/>
        <c:minorTickMark val="none"/>
        <c:tickLblPos val="nextTo"/>
        <c:crossAx val="43973248"/>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ZA"/>
              <a:t>IMPACT OF ISSUE ON DEPARTMENT</a:t>
            </a:r>
          </a:p>
        </c:rich>
      </c:tx>
      <c:overlay val="0"/>
    </c:title>
    <c:autoTitleDeleted val="0"/>
    <c:view3D>
      <c:rotX val="0"/>
      <c:rotY val="0"/>
      <c:rAngAx val="0"/>
      <c:perspective val="50"/>
    </c:view3D>
    <c:floor>
      <c:thickness val="0"/>
    </c:floor>
    <c:sideWall>
      <c:thickness val="0"/>
    </c:sideWall>
    <c:backWall>
      <c:thickness val="0"/>
    </c:backWall>
    <c:plotArea>
      <c:layout/>
      <c:bar3DChart>
        <c:barDir val="col"/>
        <c:grouping val="clustered"/>
        <c:varyColors val="0"/>
        <c:ser>
          <c:idx val="0"/>
          <c:order val="0"/>
          <c:tx>
            <c:strRef>
              <c:f>'OVERALL CHARTS'!$R$23</c:f>
              <c:strCache>
                <c:ptCount val="1"/>
                <c:pt idx="0">
                  <c:v>Low</c:v>
                </c:pt>
              </c:strCache>
            </c:strRef>
          </c:tx>
          <c:invertIfNegative val="0"/>
          <c:cat>
            <c:strRef>
              <c:f>'OVERALL CHARTS'!$S$22:$Z$22</c:f>
              <c:strCache>
                <c:ptCount val="8"/>
                <c:pt idx="7">
                  <c:v>TOTAL</c:v>
                </c:pt>
              </c:strCache>
            </c:strRef>
          </c:cat>
          <c:val>
            <c:numRef>
              <c:f>'OVERALL CHARTS'!$S$23:$Z$23</c:f>
              <c:numCache>
                <c:formatCode>General</c:formatCode>
                <c:ptCount val="8"/>
                <c:pt idx="0">
                  <c:v>0</c:v>
                </c:pt>
                <c:pt idx="1">
                  <c:v>0</c:v>
                </c:pt>
                <c:pt idx="2">
                  <c:v>0</c:v>
                </c:pt>
                <c:pt idx="7">
                  <c:v>0</c:v>
                </c:pt>
              </c:numCache>
            </c:numRef>
          </c:val>
        </c:ser>
        <c:ser>
          <c:idx val="1"/>
          <c:order val="1"/>
          <c:tx>
            <c:strRef>
              <c:f>'OVERALL CHARTS'!$R$24</c:f>
              <c:strCache>
                <c:ptCount val="1"/>
                <c:pt idx="0">
                  <c:v>Medium</c:v>
                </c:pt>
              </c:strCache>
            </c:strRef>
          </c:tx>
          <c:spPr>
            <a:solidFill>
              <a:srgbClr val="FFFF00"/>
            </a:solidFill>
          </c:spPr>
          <c:invertIfNegative val="0"/>
          <c:cat>
            <c:strRef>
              <c:f>'OVERALL CHARTS'!$S$22:$Z$22</c:f>
              <c:strCache>
                <c:ptCount val="8"/>
                <c:pt idx="7">
                  <c:v>TOTAL</c:v>
                </c:pt>
              </c:strCache>
            </c:strRef>
          </c:cat>
          <c:val>
            <c:numRef>
              <c:f>'OVERALL CHARTS'!$S$24:$Z$24</c:f>
              <c:numCache>
                <c:formatCode>General</c:formatCode>
                <c:ptCount val="8"/>
                <c:pt idx="0">
                  <c:v>50</c:v>
                </c:pt>
                <c:pt idx="1">
                  <c:v>2</c:v>
                </c:pt>
                <c:pt idx="2">
                  <c:v>0</c:v>
                </c:pt>
                <c:pt idx="3">
                  <c:v>0</c:v>
                </c:pt>
                <c:pt idx="4">
                  <c:v>0</c:v>
                </c:pt>
                <c:pt idx="5">
                  <c:v>0</c:v>
                </c:pt>
                <c:pt idx="6">
                  <c:v>0</c:v>
                </c:pt>
                <c:pt idx="7">
                  <c:v>52</c:v>
                </c:pt>
              </c:numCache>
            </c:numRef>
          </c:val>
        </c:ser>
        <c:ser>
          <c:idx val="2"/>
          <c:order val="2"/>
          <c:tx>
            <c:strRef>
              <c:f>'OVERALL CHARTS'!$R$25</c:f>
              <c:strCache>
                <c:ptCount val="1"/>
                <c:pt idx="0">
                  <c:v>High</c:v>
                </c:pt>
              </c:strCache>
            </c:strRef>
          </c:tx>
          <c:spPr>
            <a:solidFill>
              <a:srgbClr val="FF0000"/>
            </a:solidFill>
          </c:spPr>
          <c:invertIfNegative val="0"/>
          <c:cat>
            <c:strRef>
              <c:f>'OVERALL CHARTS'!$S$22:$Z$22</c:f>
              <c:strCache>
                <c:ptCount val="8"/>
                <c:pt idx="7">
                  <c:v>TOTAL</c:v>
                </c:pt>
              </c:strCache>
            </c:strRef>
          </c:cat>
          <c:val>
            <c:numRef>
              <c:f>'OVERALL CHARTS'!$S$25:$Z$25</c:f>
              <c:numCache>
                <c:formatCode>General</c:formatCode>
                <c:ptCount val="8"/>
                <c:pt idx="0">
                  <c:v>50</c:v>
                </c:pt>
                <c:pt idx="1">
                  <c:v>0</c:v>
                </c:pt>
                <c:pt idx="2">
                  <c:v>0</c:v>
                </c:pt>
                <c:pt idx="3">
                  <c:v>0</c:v>
                </c:pt>
                <c:pt idx="4">
                  <c:v>0</c:v>
                </c:pt>
                <c:pt idx="5">
                  <c:v>0</c:v>
                </c:pt>
                <c:pt idx="6">
                  <c:v>0</c:v>
                </c:pt>
                <c:pt idx="7">
                  <c:v>50</c:v>
                </c:pt>
              </c:numCache>
            </c:numRef>
          </c:val>
        </c:ser>
        <c:dLbls>
          <c:showLegendKey val="0"/>
          <c:showVal val="0"/>
          <c:showCatName val="0"/>
          <c:showSerName val="0"/>
          <c:showPercent val="0"/>
          <c:showBubbleSize val="0"/>
        </c:dLbls>
        <c:gapWidth val="150"/>
        <c:shape val="cylinder"/>
        <c:axId val="43117952"/>
        <c:axId val="43119744"/>
        <c:axId val="0"/>
      </c:bar3DChart>
      <c:catAx>
        <c:axId val="43117952"/>
        <c:scaling>
          <c:orientation val="minMax"/>
        </c:scaling>
        <c:delete val="0"/>
        <c:axPos val="b"/>
        <c:majorTickMark val="out"/>
        <c:minorTickMark val="none"/>
        <c:tickLblPos val="nextTo"/>
        <c:txPr>
          <a:bodyPr/>
          <a:lstStyle/>
          <a:p>
            <a:pPr>
              <a:defRPr sz="800"/>
            </a:pPr>
            <a:endParaRPr lang="en-US"/>
          </a:p>
        </c:txPr>
        <c:crossAx val="43119744"/>
        <c:crosses val="autoZero"/>
        <c:auto val="1"/>
        <c:lblAlgn val="ctr"/>
        <c:lblOffset val="100"/>
        <c:noMultiLvlLbl val="0"/>
      </c:catAx>
      <c:valAx>
        <c:axId val="43119744"/>
        <c:scaling>
          <c:orientation val="minMax"/>
        </c:scaling>
        <c:delete val="0"/>
        <c:axPos val="l"/>
        <c:majorGridlines/>
        <c:numFmt formatCode="General" sourceLinked="1"/>
        <c:majorTickMark val="out"/>
        <c:minorTickMark val="none"/>
        <c:tickLblPos val="nextTo"/>
        <c:crossAx val="43117952"/>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0"/>
            <c:invertIfNegative val="0"/>
            <c:bubble3D val="0"/>
            <c:spPr>
              <a:solidFill>
                <a:srgbClr val="FF0000"/>
              </a:solidFill>
            </c:spPr>
          </c:dPt>
          <c:dLbls>
            <c:showLegendKey val="0"/>
            <c:showVal val="1"/>
            <c:showCatName val="0"/>
            <c:showSerName val="0"/>
            <c:showPercent val="0"/>
            <c:showBubbleSize val="0"/>
            <c:showLeaderLines val="0"/>
          </c:dLbls>
          <c:cat>
            <c:strRef>
              <c:f>'7'!$T$11:$T$13</c:f>
              <c:strCache>
                <c:ptCount val="3"/>
                <c:pt idx="0">
                  <c:v>Within the Dept</c:v>
                </c:pt>
                <c:pt idx="1">
                  <c:v>By another Dept</c:v>
                </c:pt>
                <c:pt idx="2">
                  <c:v>External to CRAN</c:v>
                </c:pt>
              </c:strCache>
            </c:strRef>
          </c:cat>
          <c:val>
            <c:numRef>
              <c:f>'7'!$U$11:$U$13</c:f>
              <c:numCache>
                <c:formatCode>General</c:formatCode>
                <c:ptCount val="3"/>
                <c:pt idx="0">
                  <c:v>0</c:v>
                </c:pt>
                <c:pt idx="1">
                  <c:v>0</c:v>
                </c:pt>
                <c:pt idx="2">
                  <c:v>0</c:v>
                </c:pt>
              </c:numCache>
            </c:numRef>
          </c:val>
        </c:ser>
        <c:dLbls>
          <c:showLegendKey val="0"/>
          <c:showVal val="0"/>
          <c:showCatName val="0"/>
          <c:showSerName val="0"/>
          <c:showPercent val="0"/>
          <c:showBubbleSize val="0"/>
        </c:dLbls>
        <c:gapWidth val="150"/>
        <c:axId val="45465984"/>
        <c:axId val="45467520"/>
      </c:barChart>
      <c:catAx>
        <c:axId val="45465984"/>
        <c:scaling>
          <c:orientation val="minMax"/>
        </c:scaling>
        <c:delete val="0"/>
        <c:axPos val="b"/>
        <c:majorTickMark val="out"/>
        <c:minorTickMark val="none"/>
        <c:tickLblPos val="nextTo"/>
        <c:txPr>
          <a:bodyPr/>
          <a:lstStyle/>
          <a:p>
            <a:pPr>
              <a:defRPr sz="800"/>
            </a:pPr>
            <a:endParaRPr lang="en-US"/>
          </a:p>
        </c:txPr>
        <c:crossAx val="45467520"/>
        <c:crosses val="autoZero"/>
        <c:auto val="1"/>
        <c:lblAlgn val="ctr"/>
        <c:lblOffset val="100"/>
        <c:noMultiLvlLbl val="0"/>
      </c:catAx>
      <c:valAx>
        <c:axId val="45467520"/>
        <c:scaling>
          <c:orientation val="minMax"/>
        </c:scaling>
        <c:delete val="0"/>
        <c:axPos val="l"/>
        <c:numFmt formatCode="General" sourceLinked="1"/>
        <c:majorTickMark val="out"/>
        <c:minorTickMark val="none"/>
        <c:tickLblPos val="nextTo"/>
        <c:crossAx val="4546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2"/>
            <c:invertIfNegative val="0"/>
            <c:bubble3D val="0"/>
            <c:spPr>
              <a:solidFill>
                <a:srgbClr val="FF0000"/>
              </a:solidFill>
            </c:spPr>
          </c:dPt>
          <c:dPt>
            <c:idx val="3"/>
            <c:invertIfNegative val="0"/>
            <c:bubble3D val="0"/>
            <c:spPr>
              <a:solidFill>
                <a:srgbClr val="FF0000"/>
              </a:solidFill>
            </c:spPr>
          </c:dPt>
          <c:dLbls>
            <c:showLegendKey val="0"/>
            <c:showVal val="1"/>
            <c:showCatName val="0"/>
            <c:showSerName val="0"/>
            <c:showPercent val="0"/>
            <c:showBubbleSize val="0"/>
            <c:showLeaderLines val="0"/>
          </c:dLbls>
          <c:cat>
            <c:strRef>
              <c:f>'7'!$V$11:$V$14</c:f>
              <c:strCache>
                <c:ptCount val="4"/>
                <c:pt idx="0">
                  <c:v>Performance</c:v>
                </c:pt>
                <c:pt idx="1">
                  <c:v>Time Delay</c:v>
                </c:pt>
                <c:pt idx="2">
                  <c:v>Accuracy</c:v>
                </c:pt>
                <c:pt idx="3">
                  <c:v>Compliance</c:v>
                </c:pt>
              </c:strCache>
            </c:strRef>
          </c:cat>
          <c:val>
            <c:numRef>
              <c:f>'7'!$W$11:$W$14</c:f>
              <c:numCache>
                <c:formatCode>General</c:formatCode>
                <c:ptCount val="4"/>
                <c:pt idx="0">
                  <c:v>0</c:v>
                </c:pt>
                <c:pt idx="1">
                  <c:v>0</c:v>
                </c:pt>
                <c:pt idx="2">
                  <c:v>0</c:v>
                </c:pt>
                <c:pt idx="3">
                  <c:v>0</c:v>
                </c:pt>
              </c:numCache>
            </c:numRef>
          </c:val>
        </c:ser>
        <c:dLbls>
          <c:showLegendKey val="0"/>
          <c:showVal val="0"/>
          <c:showCatName val="0"/>
          <c:showSerName val="0"/>
          <c:showPercent val="0"/>
          <c:showBubbleSize val="0"/>
        </c:dLbls>
        <c:gapWidth val="150"/>
        <c:axId val="45631744"/>
        <c:axId val="45637632"/>
      </c:barChart>
      <c:catAx>
        <c:axId val="45631744"/>
        <c:scaling>
          <c:orientation val="minMax"/>
        </c:scaling>
        <c:delete val="0"/>
        <c:axPos val="b"/>
        <c:majorTickMark val="out"/>
        <c:minorTickMark val="none"/>
        <c:tickLblPos val="nextTo"/>
        <c:txPr>
          <a:bodyPr/>
          <a:lstStyle/>
          <a:p>
            <a:pPr>
              <a:defRPr sz="800"/>
            </a:pPr>
            <a:endParaRPr lang="en-US"/>
          </a:p>
        </c:txPr>
        <c:crossAx val="45637632"/>
        <c:crosses val="autoZero"/>
        <c:auto val="1"/>
        <c:lblAlgn val="ctr"/>
        <c:lblOffset val="100"/>
        <c:noMultiLvlLbl val="0"/>
      </c:catAx>
      <c:valAx>
        <c:axId val="45637632"/>
        <c:scaling>
          <c:orientation val="minMax"/>
        </c:scaling>
        <c:delete val="0"/>
        <c:axPos val="l"/>
        <c:numFmt formatCode="General" sourceLinked="1"/>
        <c:majorTickMark val="out"/>
        <c:minorTickMark val="none"/>
        <c:tickLblPos val="nextTo"/>
        <c:crossAx val="45631744"/>
        <c:crosses val="autoZero"/>
        <c:crossBetween val="between"/>
      </c:valAx>
    </c:plotArea>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0"/>
            <c:invertIfNegative val="0"/>
            <c:bubble3D val="0"/>
            <c:spPr>
              <a:solidFill>
                <a:srgbClr val="FF0000"/>
              </a:solidFill>
            </c:spPr>
          </c:dPt>
          <c:dPt>
            <c:idx val="1"/>
            <c:invertIfNegative val="0"/>
            <c:bubble3D val="0"/>
          </c:dPt>
          <c:dLbls>
            <c:showLegendKey val="0"/>
            <c:showVal val="1"/>
            <c:showCatName val="0"/>
            <c:showSerName val="0"/>
            <c:showPercent val="0"/>
            <c:showBubbleSize val="0"/>
            <c:showLeaderLines val="0"/>
          </c:dLbls>
          <c:cat>
            <c:strRef>
              <c:f>'7'!$X$11:$X$13</c:f>
              <c:strCache>
                <c:ptCount val="3"/>
                <c:pt idx="0">
                  <c:v>Low</c:v>
                </c:pt>
                <c:pt idx="1">
                  <c:v>Medium</c:v>
                </c:pt>
                <c:pt idx="2">
                  <c:v>High</c:v>
                </c:pt>
              </c:strCache>
            </c:strRef>
          </c:cat>
          <c:val>
            <c:numRef>
              <c:f>'7'!$Y$11:$Y$13</c:f>
              <c:numCache>
                <c:formatCode>General</c:formatCode>
                <c:ptCount val="3"/>
                <c:pt idx="0">
                  <c:v>0</c:v>
                </c:pt>
                <c:pt idx="1">
                  <c:v>0</c:v>
                </c:pt>
                <c:pt idx="2">
                  <c:v>0</c:v>
                </c:pt>
              </c:numCache>
            </c:numRef>
          </c:val>
        </c:ser>
        <c:dLbls>
          <c:showLegendKey val="0"/>
          <c:showVal val="0"/>
          <c:showCatName val="0"/>
          <c:showSerName val="0"/>
          <c:showPercent val="0"/>
          <c:showBubbleSize val="0"/>
        </c:dLbls>
        <c:gapWidth val="150"/>
        <c:axId val="45957120"/>
        <c:axId val="45958656"/>
      </c:barChart>
      <c:catAx>
        <c:axId val="45957120"/>
        <c:scaling>
          <c:orientation val="minMax"/>
        </c:scaling>
        <c:delete val="0"/>
        <c:axPos val="b"/>
        <c:majorTickMark val="out"/>
        <c:minorTickMark val="none"/>
        <c:tickLblPos val="nextTo"/>
        <c:txPr>
          <a:bodyPr/>
          <a:lstStyle/>
          <a:p>
            <a:pPr>
              <a:defRPr sz="800"/>
            </a:pPr>
            <a:endParaRPr lang="en-US"/>
          </a:p>
        </c:txPr>
        <c:crossAx val="45958656"/>
        <c:crosses val="autoZero"/>
        <c:auto val="1"/>
        <c:lblAlgn val="ctr"/>
        <c:lblOffset val="100"/>
        <c:noMultiLvlLbl val="0"/>
      </c:catAx>
      <c:valAx>
        <c:axId val="45958656"/>
        <c:scaling>
          <c:orientation val="minMax"/>
        </c:scaling>
        <c:delete val="0"/>
        <c:axPos val="l"/>
        <c:numFmt formatCode="General" sourceLinked="1"/>
        <c:majorTickMark val="out"/>
        <c:minorTickMark val="none"/>
        <c:tickLblPos val="nextTo"/>
        <c:crossAx val="45957120"/>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ZA"/>
              <a:t>IMPACT TYPE</a:t>
            </a:r>
          </a:p>
        </c:rich>
      </c:tx>
      <c:overlay val="0"/>
    </c:title>
    <c:autoTitleDeleted val="0"/>
    <c:view3D>
      <c:rotX val="0"/>
      <c:rotY val="0"/>
      <c:rAngAx val="0"/>
      <c:perspective val="50"/>
    </c:view3D>
    <c:floor>
      <c:thickness val="0"/>
    </c:floor>
    <c:sideWall>
      <c:thickness val="0"/>
    </c:sideWall>
    <c:backWall>
      <c:thickness val="0"/>
    </c:backWall>
    <c:plotArea>
      <c:layout/>
      <c:bar3DChart>
        <c:barDir val="col"/>
        <c:grouping val="clustered"/>
        <c:varyColors val="0"/>
        <c:ser>
          <c:idx val="0"/>
          <c:order val="0"/>
          <c:tx>
            <c:strRef>
              <c:f>'OVERALL CHARTS'!$R$18</c:f>
              <c:strCache>
                <c:ptCount val="1"/>
                <c:pt idx="0">
                  <c:v>PERFORMANCE</c:v>
                </c:pt>
              </c:strCache>
            </c:strRef>
          </c:tx>
          <c:invertIfNegative val="0"/>
          <c:cat>
            <c:strRef>
              <c:f>'OVERALL CHARTS'!$S$17:$Z$17</c:f>
              <c:strCache>
                <c:ptCount val="8"/>
                <c:pt idx="7">
                  <c:v>TOTAL</c:v>
                </c:pt>
              </c:strCache>
            </c:strRef>
          </c:cat>
          <c:val>
            <c:numRef>
              <c:f>'OVERALL CHARTS'!$S$18:$Z$18</c:f>
              <c:numCache>
                <c:formatCode>General</c:formatCode>
                <c:ptCount val="8"/>
                <c:pt idx="0">
                  <c:v>0</c:v>
                </c:pt>
                <c:pt idx="1">
                  <c:v>0</c:v>
                </c:pt>
                <c:pt idx="2">
                  <c:v>0</c:v>
                </c:pt>
                <c:pt idx="7">
                  <c:v>0</c:v>
                </c:pt>
              </c:numCache>
            </c:numRef>
          </c:val>
        </c:ser>
        <c:ser>
          <c:idx val="1"/>
          <c:order val="1"/>
          <c:tx>
            <c:strRef>
              <c:f>'OVERALL CHARTS'!$R$19</c:f>
              <c:strCache>
                <c:ptCount val="1"/>
                <c:pt idx="0">
                  <c:v>TIME DELAY</c:v>
                </c:pt>
              </c:strCache>
            </c:strRef>
          </c:tx>
          <c:invertIfNegative val="0"/>
          <c:cat>
            <c:strRef>
              <c:f>'OVERALL CHARTS'!$S$17:$Z$17</c:f>
              <c:strCache>
                <c:ptCount val="8"/>
                <c:pt idx="7">
                  <c:v>TOTAL</c:v>
                </c:pt>
              </c:strCache>
            </c:strRef>
          </c:cat>
          <c:val>
            <c:numRef>
              <c:f>'OVERALL CHARTS'!$S$19:$Z$19</c:f>
              <c:numCache>
                <c:formatCode>General</c:formatCode>
                <c:ptCount val="8"/>
                <c:pt idx="0">
                  <c:v>13</c:v>
                </c:pt>
                <c:pt idx="1">
                  <c:v>0</c:v>
                </c:pt>
                <c:pt idx="2">
                  <c:v>0</c:v>
                </c:pt>
                <c:pt idx="3">
                  <c:v>0</c:v>
                </c:pt>
                <c:pt idx="4">
                  <c:v>0</c:v>
                </c:pt>
                <c:pt idx="5">
                  <c:v>0</c:v>
                </c:pt>
                <c:pt idx="6">
                  <c:v>0</c:v>
                </c:pt>
                <c:pt idx="7">
                  <c:v>13</c:v>
                </c:pt>
              </c:numCache>
            </c:numRef>
          </c:val>
        </c:ser>
        <c:ser>
          <c:idx val="2"/>
          <c:order val="2"/>
          <c:tx>
            <c:strRef>
              <c:f>'OVERALL CHARTS'!$R$20</c:f>
              <c:strCache>
                <c:ptCount val="1"/>
                <c:pt idx="0">
                  <c:v>ACCURACY</c:v>
                </c:pt>
              </c:strCache>
            </c:strRef>
          </c:tx>
          <c:invertIfNegative val="0"/>
          <c:cat>
            <c:strRef>
              <c:f>'OVERALL CHARTS'!$S$17:$Z$17</c:f>
              <c:strCache>
                <c:ptCount val="8"/>
                <c:pt idx="7">
                  <c:v>TOTAL</c:v>
                </c:pt>
              </c:strCache>
            </c:strRef>
          </c:cat>
          <c:val>
            <c:numRef>
              <c:f>'OVERALL CHARTS'!$S$20:$Z$20</c:f>
              <c:numCache>
                <c:formatCode>General</c:formatCode>
                <c:ptCount val="8"/>
                <c:pt idx="0">
                  <c:v>17</c:v>
                </c:pt>
                <c:pt idx="1">
                  <c:v>0</c:v>
                </c:pt>
                <c:pt idx="2">
                  <c:v>0</c:v>
                </c:pt>
                <c:pt idx="3">
                  <c:v>0</c:v>
                </c:pt>
                <c:pt idx="4">
                  <c:v>0</c:v>
                </c:pt>
                <c:pt idx="5">
                  <c:v>0</c:v>
                </c:pt>
                <c:pt idx="6">
                  <c:v>0</c:v>
                </c:pt>
                <c:pt idx="7">
                  <c:v>17</c:v>
                </c:pt>
              </c:numCache>
            </c:numRef>
          </c:val>
        </c:ser>
        <c:ser>
          <c:idx val="3"/>
          <c:order val="3"/>
          <c:tx>
            <c:strRef>
              <c:f>'OVERALL CHARTS'!$R$21</c:f>
              <c:strCache>
                <c:ptCount val="1"/>
                <c:pt idx="0">
                  <c:v>COMPLIANCE</c:v>
                </c:pt>
              </c:strCache>
            </c:strRef>
          </c:tx>
          <c:invertIfNegative val="0"/>
          <c:cat>
            <c:strRef>
              <c:f>'OVERALL CHARTS'!$S$17:$Z$17</c:f>
              <c:strCache>
                <c:ptCount val="8"/>
                <c:pt idx="7">
                  <c:v>TOTAL</c:v>
                </c:pt>
              </c:strCache>
            </c:strRef>
          </c:cat>
          <c:val>
            <c:numRef>
              <c:f>'OVERALL CHARTS'!$S$21:$Z$21</c:f>
              <c:numCache>
                <c:formatCode>General</c:formatCode>
                <c:ptCount val="8"/>
                <c:pt idx="0">
                  <c:v>38</c:v>
                </c:pt>
                <c:pt idx="1">
                  <c:v>1</c:v>
                </c:pt>
                <c:pt idx="2">
                  <c:v>0</c:v>
                </c:pt>
                <c:pt idx="3">
                  <c:v>0</c:v>
                </c:pt>
                <c:pt idx="4">
                  <c:v>0</c:v>
                </c:pt>
                <c:pt idx="5">
                  <c:v>0</c:v>
                </c:pt>
                <c:pt idx="6">
                  <c:v>0</c:v>
                </c:pt>
                <c:pt idx="7">
                  <c:v>39</c:v>
                </c:pt>
              </c:numCache>
            </c:numRef>
          </c:val>
        </c:ser>
        <c:dLbls>
          <c:showLegendKey val="0"/>
          <c:showVal val="0"/>
          <c:showCatName val="0"/>
          <c:showSerName val="0"/>
          <c:showPercent val="0"/>
          <c:showBubbleSize val="0"/>
        </c:dLbls>
        <c:gapWidth val="150"/>
        <c:shape val="cylinder"/>
        <c:axId val="43558016"/>
        <c:axId val="43559552"/>
        <c:axId val="0"/>
      </c:bar3DChart>
      <c:catAx>
        <c:axId val="43558016"/>
        <c:scaling>
          <c:orientation val="minMax"/>
        </c:scaling>
        <c:delete val="0"/>
        <c:axPos val="b"/>
        <c:majorTickMark val="out"/>
        <c:minorTickMark val="none"/>
        <c:tickLblPos val="nextTo"/>
        <c:txPr>
          <a:bodyPr/>
          <a:lstStyle/>
          <a:p>
            <a:pPr>
              <a:defRPr sz="800"/>
            </a:pPr>
            <a:endParaRPr lang="en-US"/>
          </a:p>
        </c:txPr>
        <c:crossAx val="43559552"/>
        <c:crosses val="autoZero"/>
        <c:auto val="1"/>
        <c:lblAlgn val="ctr"/>
        <c:lblOffset val="100"/>
        <c:noMultiLvlLbl val="0"/>
      </c:catAx>
      <c:valAx>
        <c:axId val="43559552"/>
        <c:scaling>
          <c:orientation val="minMax"/>
        </c:scaling>
        <c:delete val="0"/>
        <c:axPos val="l"/>
        <c:majorGridlines/>
        <c:numFmt formatCode="General" sourceLinked="1"/>
        <c:majorTickMark val="out"/>
        <c:minorTickMark val="none"/>
        <c:tickLblPos val="nextTo"/>
        <c:crossAx val="43558016"/>
        <c:crosses val="autoZero"/>
        <c:crossBetween val="between"/>
      </c:valAx>
      <c:dTable>
        <c:showHorzBorder val="1"/>
        <c:showVertBorder val="1"/>
        <c:showOutline val="1"/>
        <c:showKeys val="1"/>
      </c:dTable>
    </c:plotArea>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0"/>
            <c:invertIfNegative val="0"/>
            <c:bubble3D val="0"/>
          </c:dPt>
          <c:dPt>
            <c:idx val="3"/>
            <c:invertIfNegative val="0"/>
            <c:bubble3D val="0"/>
            <c:spPr>
              <a:solidFill>
                <a:srgbClr val="FF0000"/>
              </a:solidFill>
            </c:spPr>
          </c:dPt>
          <c:dLbls>
            <c:showLegendKey val="0"/>
            <c:showVal val="1"/>
            <c:showCatName val="0"/>
            <c:showSerName val="0"/>
            <c:showPercent val="0"/>
            <c:showBubbleSize val="0"/>
            <c:showLeaderLines val="0"/>
          </c:dLbls>
          <c:cat>
            <c:strRef>
              <c:f>Programmes!$R$11:$R$14</c:f>
              <c:strCache>
                <c:ptCount val="4"/>
                <c:pt idx="0">
                  <c:v>Process</c:v>
                </c:pt>
                <c:pt idx="1">
                  <c:v>Documentation</c:v>
                </c:pt>
                <c:pt idx="2">
                  <c:v>System</c:v>
                </c:pt>
                <c:pt idx="3">
                  <c:v>Resources</c:v>
                </c:pt>
              </c:strCache>
            </c:strRef>
          </c:cat>
          <c:val>
            <c:numRef>
              <c:f>Programmes!$S$11:$S$14</c:f>
              <c:numCache>
                <c:formatCode>General</c:formatCode>
                <c:ptCount val="4"/>
                <c:pt idx="0">
                  <c:v>12</c:v>
                </c:pt>
                <c:pt idx="1">
                  <c:v>24</c:v>
                </c:pt>
                <c:pt idx="2">
                  <c:v>5</c:v>
                </c:pt>
                <c:pt idx="3">
                  <c:v>5</c:v>
                </c:pt>
              </c:numCache>
            </c:numRef>
          </c:val>
        </c:ser>
        <c:dLbls>
          <c:showLegendKey val="0"/>
          <c:showVal val="0"/>
          <c:showCatName val="0"/>
          <c:showSerName val="0"/>
          <c:showPercent val="0"/>
          <c:showBubbleSize val="0"/>
        </c:dLbls>
        <c:gapWidth val="150"/>
        <c:axId val="42868736"/>
        <c:axId val="42870272"/>
      </c:barChart>
      <c:catAx>
        <c:axId val="42868736"/>
        <c:scaling>
          <c:orientation val="minMax"/>
        </c:scaling>
        <c:delete val="0"/>
        <c:axPos val="b"/>
        <c:majorTickMark val="out"/>
        <c:minorTickMark val="none"/>
        <c:tickLblPos val="nextTo"/>
        <c:txPr>
          <a:bodyPr/>
          <a:lstStyle/>
          <a:p>
            <a:pPr>
              <a:defRPr sz="800"/>
            </a:pPr>
            <a:endParaRPr lang="en-US"/>
          </a:p>
        </c:txPr>
        <c:crossAx val="42870272"/>
        <c:crosses val="autoZero"/>
        <c:auto val="1"/>
        <c:lblAlgn val="ctr"/>
        <c:lblOffset val="100"/>
        <c:noMultiLvlLbl val="0"/>
      </c:catAx>
      <c:valAx>
        <c:axId val="42870272"/>
        <c:scaling>
          <c:orientation val="minMax"/>
        </c:scaling>
        <c:delete val="0"/>
        <c:axPos val="l"/>
        <c:numFmt formatCode="General" sourceLinked="1"/>
        <c:majorTickMark val="out"/>
        <c:minorTickMark val="none"/>
        <c:tickLblPos val="nextTo"/>
        <c:crossAx val="42868736"/>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0"/>
            <c:invertIfNegative val="0"/>
            <c:bubble3D val="0"/>
            <c:spPr>
              <a:solidFill>
                <a:srgbClr val="FF0000"/>
              </a:solidFill>
            </c:spPr>
          </c:dPt>
          <c:dLbls>
            <c:showLegendKey val="0"/>
            <c:showVal val="1"/>
            <c:showCatName val="0"/>
            <c:showSerName val="0"/>
            <c:showPercent val="0"/>
            <c:showBubbleSize val="0"/>
            <c:showLeaderLines val="0"/>
          </c:dLbls>
          <c:cat>
            <c:strRef>
              <c:f>Programmes!$T$11:$T$13</c:f>
              <c:strCache>
                <c:ptCount val="3"/>
                <c:pt idx="0">
                  <c:v>Within the Dept</c:v>
                </c:pt>
                <c:pt idx="1">
                  <c:v>By another Dept</c:v>
                </c:pt>
                <c:pt idx="2">
                  <c:v>External to NDP</c:v>
                </c:pt>
              </c:strCache>
            </c:strRef>
          </c:cat>
          <c:val>
            <c:numRef>
              <c:f>Programmes!$U$11:$U$13</c:f>
              <c:numCache>
                <c:formatCode>General</c:formatCode>
                <c:ptCount val="3"/>
                <c:pt idx="0">
                  <c:v>39</c:v>
                </c:pt>
                <c:pt idx="1">
                  <c:v>0</c:v>
                </c:pt>
                <c:pt idx="2">
                  <c:v>7</c:v>
                </c:pt>
              </c:numCache>
            </c:numRef>
          </c:val>
        </c:ser>
        <c:dLbls>
          <c:showLegendKey val="0"/>
          <c:showVal val="0"/>
          <c:showCatName val="0"/>
          <c:showSerName val="0"/>
          <c:showPercent val="0"/>
          <c:showBubbleSize val="0"/>
        </c:dLbls>
        <c:gapWidth val="150"/>
        <c:axId val="42880384"/>
        <c:axId val="42886272"/>
      </c:barChart>
      <c:catAx>
        <c:axId val="42880384"/>
        <c:scaling>
          <c:orientation val="minMax"/>
        </c:scaling>
        <c:delete val="0"/>
        <c:axPos val="b"/>
        <c:majorTickMark val="out"/>
        <c:minorTickMark val="none"/>
        <c:tickLblPos val="nextTo"/>
        <c:txPr>
          <a:bodyPr/>
          <a:lstStyle/>
          <a:p>
            <a:pPr>
              <a:defRPr sz="800"/>
            </a:pPr>
            <a:endParaRPr lang="en-US"/>
          </a:p>
        </c:txPr>
        <c:crossAx val="42886272"/>
        <c:crosses val="autoZero"/>
        <c:auto val="1"/>
        <c:lblAlgn val="ctr"/>
        <c:lblOffset val="100"/>
        <c:noMultiLvlLbl val="0"/>
      </c:catAx>
      <c:valAx>
        <c:axId val="42886272"/>
        <c:scaling>
          <c:orientation val="minMax"/>
        </c:scaling>
        <c:delete val="0"/>
        <c:axPos val="l"/>
        <c:numFmt formatCode="General" sourceLinked="1"/>
        <c:majorTickMark val="out"/>
        <c:minorTickMark val="none"/>
        <c:tickLblPos val="nextTo"/>
        <c:crossAx val="42880384"/>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2"/>
            <c:invertIfNegative val="0"/>
            <c:bubble3D val="0"/>
            <c:spPr>
              <a:solidFill>
                <a:srgbClr val="FF0000"/>
              </a:solidFill>
            </c:spPr>
          </c:dPt>
          <c:dPt>
            <c:idx val="3"/>
            <c:invertIfNegative val="0"/>
            <c:bubble3D val="0"/>
            <c:spPr>
              <a:solidFill>
                <a:srgbClr val="FF0000"/>
              </a:solidFill>
            </c:spPr>
          </c:dPt>
          <c:dLbls>
            <c:showLegendKey val="0"/>
            <c:showVal val="1"/>
            <c:showCatName val="0"/>
            <c:showSerName val="0"/>
            <c:showPercent val="0"/>
            <c:showBubbleSize val="0"/>
            <c:showLeaderLines val="0"/>
          </c:dLbls>
          <c:cat>
            <c:strRef>
              <c:f>Programmes!$V$11:$V$14</c:f>
              <c:strCache>
                <c:ptCount val="4"/>
                <c:pt idx="0">
                  <c:v>Performance</c:v>
                </c:pt>
                <c:pt idx="1">
                  <c:v>Time Delay</c:v>
                </c:pt>
                <c:pt idx="2">
                  <c:v>Accuracy</c:v>
                </c:pt>
                <c:pt idx="3">
                  <c:v>Compliance</c:v>
                </c:pt>
              </c:strCache>
            </c:strRef>
          </c:cat>
          <c:val>
            <c:numRef>
              <c:f>Programmes!$W$11:$W$14</c:f>
              <c:numCache>
                <c:formatCode>General</c:formatCode>
                <c:ptCount val="4"/>
                <c:pt idx="0">
                  <c:v>34</c:v>
                </c:pt>
                <c:pt idx="1">
                  <c:v>13</c:v>
                </c:pt>
                <c:pt idx="2">
                  <c:v>17</c:v>
                </c:pt>
                <c:pt idx="3">
                  <c:v>38</c:v>
                </c:pt>
              </c:numCache>
            </c:numRef>
          </c:val>
        </c:ser>
        <c:dLbls>
          <c:showLegendKey val="0"/>
          <c:showVal val="0"/>
          <c:showCatName val="0"/>
          <c:showSerName val="0"/>
          <c:showPercent val="0"/>
          <c:showBubbleSize val="0"/>
        </c:dLbls>
        <c:gapWidth val="150"/>
        <c:axId val="42919424"/>
        <c:axId val="42920960"/>
      </c:barChart>
      <c:catAx>
        <c:axId val="42919424"/>
        <c:scaling>
          <c:orientation val="minMax"/>
        </c:scaling>
        <c:delete val="0"/>
        <c:axPos val="b"/>
        <c:majorTickMark val="out"/>
        <c:minorTickMark val="none"/>
        <c:tickLblPos val="nextTo"/>
        <c:txPr>
          <a:bodyPr/>
          <a:lstStyle/>
          <a:p>
            <a:pPr>
              <a:defRPr sz="800"/>
            </a:pPr>
            <a:endParaRPr lang="en-US"/>
          </a:p>
        </c:txPr>
        <c:crossAx val="42920960"/>
        <c:crosses val="autoZero"/>
        <c:auto val="1"/>
        <c:lblAlgn val="ctr"/>
        <c:lblOffset val="100"/>
        <c:noMultiLvlLbl val="0"/>
      </c:catAx>
      <c:valAx>
        <c:axId val="42920960"/>
        <c:scaling>
          <c:orientation val="minMax"/>
        </c:scaling>
        <c:delete val="0"/>
        <c:axPos val="l"/>
        <c:numFmt formatCode="General" sourceLinked="1"/>
        <c:majorTickMark val="out"/>
        <c:minorTickMark val="none"/>
        <c:tickLblPos val="nextTo"/>
        <c:crossAx val="42919424"/>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0"/>
            <c:invertIfNegative val="0"/>
            <c:bubble3D val="0"/>
            <c:spPr>
              <a:solidFill>
                <a:srgbClr val="FF0000"/>
              </a:solidFill>
            </c:spPr>
          </c:dPt>
          <c:dPt>
            <c:idx val="1"/>
            <c:invertIfNegative val="0"/>
            <c:bubble3D val="0"/>
          </c:dPt>
          <c:dLbls>
            <c:showLegendKey val="0"/>
            <c:showVal val="1"/>
            <c:showCatName val="0"/>
            <c:showSerName val="0"/>
            <c:showPercent val="0"/>
            <c:showBubbleSize val="0"/>
            <c:showLeaderLines val="0"/>
          </c:dLbls>
          <c:cat>
            <c:strRef>
              <c:f>Programmes!$X$11:$X$13</c:f>
              <c:strCache>
                <c:ptCount val="3"/>
                <c:pt idx="0">
                  <c:v>Low</c:v>
                </c:pt>
                <c:pt idx="1">
                  <c:v>Medium</c:v>
                </c:pt>
                <c:pt idx="2">
                  <c:v>High</c:v>
                </c:pt>
              </c:strCache>
            </c:strRef>
          </c:cat>
          <c:val>
            <c:numRef>
              <c:f>Programmes!$Y$11:$Y$13</c:f>
              <c:numCache>
                <c:formatCode>General</c:formatCode>
                <c:ptCount val="3"/>
                <c:pt idx="0">
                  <c:v>2</c:v>
                </c:pt>
                <c:pt idx="1">
                  <c:v>50</c:v>
                </c:pt>
                <c:pt idx="2">
                  <c:v>50</c:v>
                </c:pt>
              </c:numCache>
            </c:numRef>
          </c:val>
        </c:ser>
        <c:dLbls>
          <c:showLegendKey val="0"/>
          <c:showVal val="0"/>
          <c:showCatName val="0"/>
          <c:showSerName val="0"/>
          <c:showPercent val="0"/>
          <c:showBubbleSize val="0"/>
        </c:dLbls>
        <c:gapWidth val="150"/>
        <c:axId val="44172032"/>
        <c:axId val="44173568"/>
      </c:barChart>
      <c:catAx>
        <c:axId val="44172032"/>
        <c:scaling>
          <c:orientation val="minMax"/>
        </c:scaling>
        <c:delete val="0"/>
        <c:axPos val="b"/>
        <c:majorTickMark val="out"/>
        <c:minorTickMark val="none"/>
        <c:tickLblPos val="nextTo"/>
        <c:txPr>
          <a:bodyPr/>
          <a:lstStyle/>
          <a:p>
            <a:pPr>
              <a:defRPr sz="800"/>
            </a:pPr>
            <a:endParaRPr lang="en-US"/>
          </a:p>
        </c:txPr>
        <c:crossAx val="44173568"/>
        <c:crosses val="autoZero"/>
        <c:auto val="1"/>
        <c:lblAlgn val="ctr"/>
        <c:lblOffset val="100"/>
        <c:noMultiLvlLbl val="0"/>
      </c:catAx>
      <c:valAx>
        <c:axId val="44173568"/>
        <c:scaling>
          <c:orientation val="minMax"/>
        </c:scaling>
        <c:delete val="0"/>
        <c:axPos val="l"/>
        <c:numFmt formatCode="General" sourceLinked="1"/>
        <c:majorTickMark val="out"/>
        <c:minorTickMark val="none"/>
        <c:tickLblPos val="nextTo"/>
        <c:crossAx val="44172032"/>
        <c:crosses val="autoZero"/>
        <c:crossBetween val="between"/>
      </c:valAx>
      <c:spPr>
        <a:noFill/>
        <a:ln w="25400">
          <a:noFill/>
        </a:ln>
      </c:spPr>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ZA"/>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chemeClr val="tx2">
                <a:lumMod val="60000"/>
                <a:lumOff val="40000"/>
              </a:schemeClr>
            </a:solidFill>
          </c:spPr>
          <c:invertIfNegative val="0"/>
          <c:dPt>
            <c:idx val="0"/>
            <c:invertIfNegative val="0"/>
            <c:bubble3D val="0"/>
          </c:dPt>
          <c:dPt>
            <c:idx val="3"/>
            <c:invertIfNegative val="0"/>
            <c:bubble3D val="0"/>
            <c:spPr>
              <a:solidFill>
                <a:srgbClr val="FF0000"/>
              </a:solidFill>
            </c:spPr>
          </c:dPt>
          <c:dLbls>
            <c:showLegendKey val="0"/>
            <c:showVal val="1"/>
            <c:showCatName val="0"/>
            <c:showSerName val="0"/>
            <c:showPercent val="0"/>
            <c:showBubbleSize val="0"/>
            <c:showLeaderLines val="0"/>
          </c:dLbls>
          <c:cat>
            <c:strRef>
              <c:f>Finance!$R$11:$R$14</c:f>
              <c:strCache>
                <c:ptCount val="4"/>
                <c:pt idx="0">
                  <c:v>Process</c:v>
                </c:pt>
                <c:pt idx="1">
                  <c:v>Documentation</c:v>
                </c:pt>
                <c:pt idx="2">
                  <c:v>System</c:v>
                </c:pt>
                <c:pt idx="3">
                  <c:v>Resources</c:v>
                </c:pt>
              </c:strCache>
            </c:strRef>
          </c:cat>
          <c:val>
            <c:numRef>
              <c:f>Finance!$S$11:$S$14</c:f>
              <c:numCache>
                <c:formatCode>General</c:formatCode>
                <c:ptCount val="4"/>
                <c:pt idx="0">
                  <c:v>0</c:v>
                </c:pt>
                <c:pt idx="1">
                  <c:v>1</c:v>
                </c:pt>
                <c:pt idx="2">
                  <c:v>0</c:v>
                </c:pt>
                <c:pt idx="3">
                  <c:v>0</c:v>
                </c:pt>
              </c:numCache>
            </c:numRef>
          </c:val>
        </c:ser>
        <c:dLbls>
          <c:showLegendKey val="0"/>
          <c:showVal val="0"/>
          <c:showCatName val="0"/>
          <c:showSerName val="0"/>
          <c:showPercent val="0"/>
          <c:showBubbleSize val="0"/>
        </c:dLbls>
        <c:gapWidth val="150"/>
        <c:axId val="44528384"/>
        <c:axId val="44529920"/>
      </c:barChart>
      <c:catAx>
        <c:axId val="44528384"/>
        <c:scaling>
          <c:orientation val="minMax"/>
        </c:scaling>
        <c:delete val="0"/>
        <c:axPos val="b"/>
        <c:majorTickMark val="out"/>
        <c:minorTickMark val="none"/>
        <c:tickLblPos val="nextTo"/>
        <c:txPr>
          <a:bodyPr/>
          <a:lstStyle/>
          <a:p>
            <a:pPr>
              <a:defRPr sz="800"/>
            </a:pPr>
            <a:endParaRPr lang="en-US"/>
          </a:p>
        </c:txPr>
        <c:crossAx val="44529920"/>
        <c:crosses val="autoZero"/>
        <c:auto val="1"/>
        <c:lblAlgn val="ctr"/>
        <c:lblOffset val="100"/>
        <c:noMultiLvlLbl val="0"/>
      </c:catAx>
      <c:valAx>
        <c:axId val="44529920"/>
        <c:scaling>
          <c:orientation val="minMax"/>
        </c:scaling>
        <c:delete val="0"/>
        <c:axPos val="l"/>
        <c:numFmt formatCode="General" sourceLinked="1"/>
        <c:majorTickMark val="out"/>
        <c:minorTickMark val="none"/>
        <c:tickLblPos val="nextTo"/>
        <c:crossAx val="44528384"/>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image" Target="../media/image1.jpeg"/><Relationship Id="rId6" Type="http://schemas.openxmlformats.org/officeDocument/2006/relationships/image" Target="../media/image2.png"/><Relationship Id="rId5" Type="http://schemas.openxmlformats.org/officeDocument/2006/relationships/chart" Target="../charts/chart8.xml"/><Relationship Id="rId4" Type="http://schemas.openxmlformats.org/officeDocument/2006/relationships/chart" Target="../charts/chart7.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jpeg"/><Relationship Id="rId6" Type="http://schemas.openxmlformats.org/officeDocument/2006/relationships/image" Target="../media/image2.png"/><Relationship Id="rId5" Type="http://schemas.openxmlformats.org/officeDocument/2006/relationships/chart" Target="../charts/chart12.xml"/><Relationship Id="rId4" Type="http://schemas.openxmlformats.org/officeDocument/2006/relationships/chart" Target="../charts/chart1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image" Target="../media/image1.jpeg"/><Relationship Id="rId6" Type="http://schemas.openxmlformats.org/officeDocument/2006/relationships/image" Target="../media/image2.png"/><Relationship Id="rId5" Type="http://schemas.openxmlformats.org/officeDocument/2006/relationships/chart" Target="../charts/chart16.xml"/><Relationship Id="rId4" Type="http://schemas.openxmlformats.org/officeDocument/2006/relationships/chart" Target="../charts/chart1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image" Target="../media/image1.jpeg"/><Relationship Id="rId6" Type="http://schemas.openxmlformats.org/officeDocument/2006/relationships/image" Target="../media/image2.png"/><Relationship Id="rId5" Type="http://schemas.openxmlformats.org/officeDocument/2006/relationships/chart" Target="../charts/chart20.xml"/><Relationship Id="rId4" Type="http://schemas.openxmlformats.org/officeDocument/2006/relationships/chart" Target="../charts/chart19.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2.xml"/><Relationship Id="rId2" Type="http://schemas.openxmlformats.org/officeDocument/2006/relationships/chart" Target="../charts/chart21.xml"/><Relationship Id="rId1" Type="http://schemas.openxmlformats.org/officeDocument/2006/relationships/image" Target="../media/image1.jpeg"/><Relationship Id="rId6" Type="http://schemas.openxmlformats.org/officeDocument/2006/relationships/image" Target="../media/image2.png"/><Relationship Id="rId5" Type="http://schemas.openxmlformats.org/officeDocument/2006/relationships/chart" Target="../charts/chart24.xml"/><Relationship Id="rId4" Type="http://schemas.openxmlformats.org/officeDocument/2006/relationships/chart" Target="../charts/chart2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image" Target="../media/image1.jpeg"/><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image" Target="../media/image1.jpeg"/><Relationship Id="rId6" Type="http://schemas.openxmlformats.org/officeDocument/2006/relationships/image" Target="../media/image2.png"/><Relationship Id="rId5" Type="http://schemas.openxmlformats.org/officeDocument/2006/relationships/chart" Target="../charts/chart32.xml"/><Relationship Id="rId4" Type="http://schemas.openxmlformats.org/officeDocument/2006/relationships/chart" Target="../charts/chart31.xml"/></Relationships>
</file>

<file path=xl/drawings/drawing1.xml><?xml version="1.0" encoding="utf-8"?>
<xdr:wsDr xmlns:xdr="http://schemas.openxmlformats.org/drawingml/2006/spreadsheetDrawing" xmlns:a="http://schemas.openxmlformats.org/drawingml/2006/main">
  <xdr:twoCellAnchor editAs="oneCell">
    <xdr:from>
      <xdr:col>13</xdr:col>
      <xdr:colOff>447675</xdr:colOff>
      <xdr:row>0</xdr:row>
      <xdr:rowOff>104777</xdr:rowOff>
    </xdr:from>
    <xdr:to>
      <xdr:col>14</xdr:col>
      <xdr:colOff>628650</xdr:colOff>
      <xdr:row>2</xdr:row>
      <xdr:rowOff>137433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5925" y="104777"/>
          <a:ext cx="1095375" cy="413656"/>
        </a:xfrm>
        <a:prstGeom prst="rect">
          <a:avLst/>
        </a:prstGeom>
      </xdr:spPr>
    </xdr:pic>
    <xdr:clientData/>
  </xdr:twoCellAnchor>
  <xdr:twoCellAnchor>
    <xdr:from>
      <xdr:col>0</xdr:col>
      <xdr:colOff>0</xdr:colOff>
      <xdr:row>8</xdr:row>
      <xdr:rowOff>163603</xdr:rowOff>
    </xdr:from>
    <xdr:to>
      <xdr:col>15</xdr:col>
      <xdr:colOff>0</xdr:colOff>
      <xdr:row>33</xdr:row>
      <xdr:rowOff>148166</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33</xdr:row>
      <xdr:rowOff>159239</xdr:rowOff>
    </xdr:from>
    <xdr:to>
      <xdr:col>14</xdr:col>
      <xdr:colOff>907676</xdr:colOff>
      <xdr:row>57</xdr:row>
      <xdr:rowOff>21167</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xdr:colOff>
      <xdr:row>57</xdr:row>
      <xdr:rowOff>68348</xdr:rowOff>
    </xdr:from>
    <xdr:to>
      <xdr:col>14</xdr:col>
      <xdr:colOff>874059</xdr:colOff>
      <xdr:row>80</xdr:row>
      <xdr:rowOff>137575</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21167</xdr:colOff>
      <xdr:row>81</xdr:row>
      <xdr:rowOff>21158</xdr:rowOff>
    </xdr:from>
    <xdr:to>
      <xdr:col>14</xdr:col>
      <xdr:colOff>895225</xdr:colOff>
      <xdr:row>105</xdr:row>
      <xdr:rowOff>179919</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447675</xdr:colOff>
      <xdr:row>0</xdr:row>
      <xdr:rowOff>104777</xdr:rowOff>
    </xdr:from>
    <xdr:to>
      <xdr:col>14</xdr:col>
      <xdr:colOff>628651</xdr:colOff>
      <xdr:row>2</xdr:row>
      <xdr:rowOff>137433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5925" y="104777"/>
          <a:ext cx="1095375" cy="413656"/>
        </a:xfrm>
        <a:prstGeom prst="rect">
          <a:avLst/>
        </a:prstGeom>
      </xdr:spPr>
    </xdr:pic>
    <xdr:clientData/>
  </xdr:twoCellAnchor>
  <xdr:twoCellAnchor>
    <xdr:from>
      <xdr:col>0</xdr:col>
      <xdr:colOff>600075</xdr:colOff>
      <xdr:row>65</xdr:row>
      <xdr:rowOff>95250</xdr:rowOff>
    </xdr:from>
    <xdr:to>
      <xdr:col>7</xdr:col>
      <xdr:colOff>161925</xdr:colOff>
      <xdr:row>74</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600075</xdr:colOff>
      <xdr:row>74</xdr:row>
      <xdr:rowOff>19050</xdr:rowOff>
    </xdr:from>
    <xdr:to>
      <xdr:col>7</xdr:col>
      <xdr:colOff>152400</xdr:colOff>
      <xdr:row>82</xdr:row>
      <xdr:rowOff>133350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161925</xdr:colOff>
      <xdr:row>65</xdr:row>
      <xdr:rowOff>95250</xdr:rowOff>
    </xdr:from>
    <xdr:to>
      <xdr:col>12</xdr:col>
      <xdr:colOff>771525</xdr:colOff>
      <xdr:row>74</xdr:row>
      <xdr:rowOff>9525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161925</xdr:colOff>
      <xdr:row>74</xdr:row>
      <xdr:rowOff>9525</xdr:rowOff>
    </xdr:from>
    <xdr:to>
      <xdr:col>12</xdr:col>
      <xdr:colOff>771525</xdr:colOff>
      <xdr:row>82</xdr:row>
      <xdr:rowOff>133350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5</xdr:col>
      <xdr:colOff>211667</xdr:colOff>
      <xdr:row>5</xdr:row>
      <xdr:rowOff>10583</xdr:rowOff>
    </xdr:from>
    <xdr:to>
      <xdr:col>10</xdr:col>
      <xdr:colOff>629709</xdr:colOff>
      <xdr:row>9</xdr:row>
      <xdr:rowOff>175911</xdr:rowOff>
    </xdr:to>
    <xdr:pic>
      <xdr:nvPicPr>
        <xdr:cNvPr id="9" name="Picture 8"/>
        <xdr:cNvPicPr>
          <a:picLocks noChangeAspect="1"/>
        </xdr:cNvPicPr>
      </xdr:nvPicPr>
      <xdr:blipFill>
        <a:blip xmlns:r="http://schemas.openxmlformats.org/officeDocument/2006/relationships" r:embed="rId6"/>
        <a:stretch>
          <a:fillRect/>
        </a:stretch>
      </xdr:blipFill>
      <xdr:spPr>
        <a:xfrm>
          <a:off x="2995084" y="687916"/>
          <a:ext cx="4619625" cy="9273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447675</xdr:colOff>
      <xdr:row>0</xdr:row>
      <xdr:rowOff>104777</xdr:rowOff>
    </xdr:from>
    <xdr:to>
      <xdr:col>14</xdr:col>
      <xdr:colOff>628651</xdr:colOff>
      <xdr:row>2</xdr:row>
      <xdr:rowOff>137433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50" y="104777"/>
          <a:ext cx="1095376" cy="413656"/>
        </a:xfrm>
        <a:prstGeom prst="rect">
          <a:avLst/>
        </a:prstGeom>
      </xdr:spPr>
    </xdr:pic>
    <xdr:clientData/>
  </xdr:twoCellAnchor>
  <xdr:twoCellAnchor>
    <xdr:from>
      <xdr:col>0</xdr:col>
      <xdr:colOff>600075</xdr:colOff>
      <xdr:row>54</xdr:row>
      <xdr:rowOff>95250</xdr:rowOff>
    </xdr:from>
    <xdr:to>
      <xdr:col>7</xdr:col>
      <xdr:colOff>161925</xdr:colOff>
      <xdr:row>63</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600075</xdr:colOff>
      <xdr:row>63</xdr:row>
      <xdr:rowOff>19050</xdr:rowOff>
    </xdr:from>
    <xdr:to>
      <xdr:col>7</xdr:col>
      <xdr:colOff>152400</xdr:colOff>
      <xdr:row>71</xdr:row>
      <xdr:rowOff>133350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161925</xdr:colOff>
      <xdr:row>54</xdr:row>
      <xdr:rowOff>95250</xdr:rowOff>
    </xdr:from>
    <xdr:to>
      <xdr:col>12</xdr:col>
      <xdr:colOff>771525</xdr:colOff>
      <xdr:row>63</xdr:row>
      <xdr:rowOff>9525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161925</xdr:colOff>
      <xdr:row>63</xdr:row>
      <xdr:rowOff>9525</xdr:rowOff>
    </xdr:from>
    <xdr:to>
      <xdr:col>12</xdr:col>
      <xdr:colOff>771525</xdr:colOff>
      <xdr:row>71</xdr:row>
      <xdr:rowOff>133350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5</xdr:col>
      <xdr:colOff>211667</xdr:colOff>
      <xdr:row>5</xdr:row>
      <xdr:rowOff>10583</xdr:rowOff>
    </xdr:from>
    <xdr:to>
      <xdr:col>10</xdr:col>
      <xdr:colOff>629709</xdr:colOff>
      <xdr:row>9</xdr:row>
      <xdr:rowOff>175911</xdr:rowOff>
    </xdr:to>
    <xdr:pic>
      <xdr:nvPicPr>
        <xdr:cNvPr id="8" name="Picture 7"/>
        <xdr:cNvPicPr>
          <a:picLocks noChangeAspect="1"/>
        </xdr:cNvPicPr>
      </xdr:nvPicPr>
      <xdr:blipFill>
        <a:blip xmlns:r="http://schemas.openxmlformats.org/officeDocument/2006/relationships" r:embed="rId6"/>
        <a:stretch>
          <a:fillRect/>
        </a:stretch>
      </xdr:blipFill>
      <xdr:spPr>
        <a:xfrm>
          <a:off x="2973917" y="677333"/>
          <a:ext cx="4609042" cy="9273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447675</xdr:colOff>
      <xdr:row>0</xdr:row>
      <xdr:rowOff>104777</xdr:rowOff>
    </xdr:from>
    <xdr:to>
      <xdr:col>14</xdr:col>
      <xdr:colOff>628651</xdr:colOff>
      <xdr:row>2</xdr:row>
      <xdr:rowOff>137433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50" y="104777"/>
          <a:ext cx="1095376" cy="413656"/>
        </a:xfrm>
        <a:prstGeom prst="rect">
          <a:avLst/>
        </a:prstGeom>
      </xdr:spPr>
    </xdr:pic>
    <xdr:clientData/>
  </xdr:twoCellAnchor>
  <xdr:twoCellAnchor>
    <xdr:from>
      <xdr:col>0</xdr:col>
      <xdr:colOff>600075</xdr:colOff>
      <xdr:row>36</xdr:row>
      <xdr:rowOff>95250</xdr:rowOff>
    </xdr:from>
    <xdr:to>
      <xdr:col>7</xdr:col>
      <xdr:colOff>161925</xdr:colOff>
      <xdr:row>45</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600075</xdr:colOff>
      <xdr:row>45</xdr:row>
      <xdr:rowOff>19050</xdr:rowOff>
    </xdr:from>
    <xdr:to>
      <xdr:col>7</xdr:col>
      <xdr:colOff>152400</xdr:colOff>
      <xdr:row>53</xdr:row>
      <xdr:rowOff>133350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161925</xdr:colOff>
      <xdr:row>36</xdr:row>
      <xdr:rowOff>95250</xdr:rowOff>
    </xdr:from>
    <xdr:to>
      <xdr:col>12</xdr:col>
      <xdr:colOff>771525</xdr:colOff>
      <xdr:row>45</xdr:row>
      <xdr:rowOff>9525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161925</xdr:colOff>
      <xdr:row>45</xdr:row>
      <xdr:rowOff>9525</xdr:rowOff>
    </xdr:from>
    <xdr:to>
      <xdr:col>12</xdr:col>
      <xdr:colOff>771525</xdr:colOff>
      <xdr:row>53</xdr:row>
      <xdr:rowOff>133350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5</xdr:col>
      <xdr:colOff>211667</xdr:colOff>
      <xdr:row>5</xdr:row>
      <xdr:rowOff>10583</xdr:rowOff>
    </xdr:from>
    <xdr:to>
      <xdr:col>10</xdr:col>
      <xdr:colOff>629709</xdr:colOff>
      <xdr:row>9</xdr:row>
      <xdr:rowOff>175911</xdr:rowOff>
    </xdr:to>
    <xdr:pic>
      <xdr:nvPicPr>
        <xdr:cNvPr id="8" name="Picture 7"/>
        <xdr:cNvPicPr>
          <a:picLocks noChangeAspect="1"/>
        </xdr:cNvPicPr>
      </xdr:nvPicPr>
      <xdr:blipFill>
        <a:blip xmlns:r="http://schemas.openxmlformats.org/officeDocument/2006/relationships" r:embed="rId6"/>
        <a:stretch>
          <a:fillRect/>
        </a:stretch>
      </xdr:blipFill>
      <xdr:spPr>
        <a:xfrm>
          <a:off x="2973917" y="677333"/>
          <a:ext cx="4609042" cy="9273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447675</xdr:colOff>
      <xdr:row>0</xdr:row>
      <xdr:rowOff>104777</xdr:rowOff>
    </xdr:from>
    <xdr:to>
      <xdr:col>14</xdr:col>
      <xdr:colOff>628651</xdr:colOff>
      <xdr:row>2</xdr:row>
      <xdr:rowOff>137433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50" y="104777"/>
          <a:ext cx="1095376" cy="413656"/>
        </a:xfrm>
        <a:prstGeom prst="rect">
          <a:avLst/>
        </a:prstGeom>
      </xdr:spPr>
    </xdr:pic>
    <xdr:clientData/>
  </xdr:twoCellAnchor>
  <xdr:twoCellAnchor>
    <xdr:from>
      <xdr:col>0</xdr:col>
      <xdr:colOff>600075</xdr:colOff>
      <xdr:row>39</xdr:row>
      <xdr:rowOff>95250</xdr:rowOff>
    </xdr:from>
    <xdr:to>
      <xdr:col>7</xdr:col>
      <xdr:colOff>161925</xdr:colOff>
      <xdr:row>48</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600075</xdr:colOff>
      <xdr:row>48</xdr:row>
      <xdr:rowOff>19050</xdr:rowOff>
    </xdr:from>
    <xdr:to>
      <xdr:col>7</xdr:col>
      <xdr:colOff>152400</xdr:colOff>
      <xdr:row>56</xdr:row>
      <xdr:rowOff>133350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161925</xdr:colOff>
      <xdr:row>39</xdr:row>
      <xdr:rowOff>95250</xdr:rowOff>
    </xdr:from>
    <xdr:to>
      <xdr:col>12</xdr:col>
      <xdr:colOff>771525</xdr:colOff>
      <xdr:row>48</xdr:row>
      <xdr:rowOff>9525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161925</xdr:colOff>
      <xdr:row>48</xdr:row>
      <xdr:rowOff>9525</xdr:rowOff>
    </xdr:from>
    <xdr:to>
      <xdr:col>12</xdr:col>
      <xdr:colOff>771525</xdr:colOff>
      <xdr:row>56</xdr:row>
      <xdr:rowOff>133350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5</xdr:col>
      <xdr:colOff>211667</xdr:colOff>
      <xdr:row>5</xdr:row>
      <xdr:rowOff>10583</xdr:rowOff>
    </xdr:from>
    <xdr:to>
      <xdr:col>10</xdr:col>
      <xdr:colOff>629709</xdr:colOff>
      <xdr:row>9</xdr:row>
      <xdr:rowOff>175911</xdr:rowOff>
    </xdr:to>
    <xdr:pic>
      <xdr:nvPicPr>
        <xdr:cNvPr id="8" name="Picture 7"/>
        <xdr:cNvPicPr>
          <a:picLocks noChangeAspect="1"/>
        </xdr:cNvPicPr>
      </xdr:nvPicPr>
      <xdr:blipFill>
        <a:blip xmlns:r="http://schemas.openxmlformats.org/officeDocument/2006/relationships" r:embed="rId6"/>
        <a:stretch>
          <a:fillRect/>
        </a:stretch>
      </xdr:blipFill>
      <xdr:spPr>
        <a:xfrm>
          <a:off x="2973917" y="677333"/>
          <a:ext cx="4609042" cy="92732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447675</xdr:colOff>
      <xdr:row>0</xdr:row>
      <xdr:rowOff>104777</xdr:rowOff>
    </xdr:from>
    <xdr:to>
      <xdr:col>14</xdr:col>
      <xdr:colOff>628651</xdr:colOff>
      <xdr:row>2</xdr:row>
      <xdr:rowOff>137433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50" y="104777"/>
          <a:ext cx="1095376" cy="413656"/>
        </a:xfrm>
        <a:prstGeom prst="rect">
          <a:avLst/>
        </a:prstGeom>
      </xdr:spPr>
    </xdr:pic>
    <xdr:clientData/>
  </xdr:twoCellAnchor>
  <xdr:twoCellAnchor>
    <xdr:from>
      <xdr:col>0</xdr:col>
      <xdr:colOff>600075</xdr:colOff>
      <xdr:row>28</xdr:row>
      <xdr:rowOff>95250</xdr:rowOff>
    </xdr:from>
    <xdr:to>
      <xdr:col>7</xdr:col>
      <xdr:colOff>161925</xdr:colOff>
      <xdr:row>37</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600075</xdr:colOff>
      <xdr:row>37</xdr:row>
      <xdr:rowOff>19050</xdr:rowOff>
    </xdr:from>
    <xdr:to>
      <xdr:col>7</xdr:col>
      <xdr:colOff>152400</xdr:colOff>
      <xdr:row>45</xdr:row>
      <xdr:rowOff>133350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161925</xdr:colOff>
      <xdr:row>28</xdr:row>
      <xdr:rowOff>95250</xdr:rowOff>
    </xdr:from>
    <xdr:to>
      <xdr:col>12</xdr:col>
      <xdr:colOff>771525</xdr:colOff>
      <xdr:row>37</xdr:row>
      <xdr:rowOff>9525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161925</xdr:colOff>
      <xdr:row>37</xdr:row>
      <xdr:rowOff>9525</xdr:rowOff>
    </xdr:from>
    <xdr:to>
      <xdr:col>12</xdr:col>
      <xdr:colOff>771525</xdr:colOff>
      <xdr:row>45</xdr:row>
      <xdr:rowOff>133350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5</xdr:col>
      <xdr:colOff>211667</xdr:colOff>
      <xdr:row>5</xdr:row>
      <xdr:rowOff>10583</xdr:rowOff>
    </xdr:from>
    <xdr:to>
      <xdr:col>10</xdr:col>
      <xdr:colOff>629709</xdr:colOff>
      <xdr:row>9</xdr:row>
      <xdr:rowOff>175911</xdr:rowOff>
    </xdr:to>
    <xdr:pic>
      <xdr:nvPicPr>
        <xdr:cNvPr id="8" name="Picture 7"/>
        <xdr:cNvPicPr>
          <a:picLocks noChangeAspect="1"/>
        </xdr:cNvPicPr>
      </xdr:nvPicPr>
      <xdr:blipFill>
        <a:blip xmlns:r="http://schemas.openxmlformats.org/officeDocument/2006/relationships" r:embed="rId6"/>
        <a:stretch>
          <a:fillRect/>
        </a:stretch>
      </xdr:blipFill>
      <xdr:spPr>
        <a:xfrm>
          <a:off x="2973917" y="677333"/>
          <a:ext cx="4609042" cy="92732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447675</xdr:colOff>
      <xdr:row>0</xdr:row>
      <xdr:rowOff>104777</xdr:rowOff>
    </xdr:from>
    <xdr:to>
      <xdr:col>14</xdr:col>
      <xdr:colOff>628651</xdr:colOff>
      <xdr:row>2</xdr:row>
      <xdr:rowOff>137433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50" y="104777"/>
          <a:ext cx="1095376" cy="413656"/>
        </a:xfrm>
        <a:prstGeom prst="rect">
          <a:avLst/>
        </a:prstGeom>
      </xdr:spPr>
    </xdr:pic>
    <xdr:clientData/>
  </xdr:twoCellAnchor>
  <xdr:twoCellAnchor>
    <xdr:from>
      <xdr:col>0</xdr:col>
      <xdr:colOff>600075</xdr:colOff>
      <xdr:row>44</xdr:row>
      <xdr:rowOff>95250</xdr:rowOff>
    </xdr:from>
    <xdr:to>
      <xdr:col>7</xdr:col>
      <xdr:colOff>161925</xdr:colOff>
      <xdr:row>53</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600075</xdr:colOff>
      <xdr:row>53</xdr:row>
      <xdr:rowOff>19050</xdr:rowOff>
    </xdr:from>
    <xdr:to>
      <xdr:col>7</xdr:col>
      <xdr:colOff>152400</xdr:colOff>
      <xdr:row>61</xdr:row>
      <xdr:rowOff>133350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161925</xdr:colOff>
      <xdr:row>44</xdr:row>
      <xdr:rowOff>95250</xdr:rowOff>
    </xdr:from>
    <xdr:to>
      <xdr:col>12</xdr:col>
      <xdr:colOff>771525</xdr:colOff>
      <xdr:row>53</xdr:row>
      <xdr:rowOff>9525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161925</xdr:colOff>
      <xdr:row>53</xdr:row>
      <xdr:rowOff>9525</xdr:rowOff>
    </xdr:from>
    <xdr:to>
      <xdr:col>12</xdr:col>
      <xdr:colOff>771525</xdr:colOff>
      <xdr:row>61</xdr:row>
      <xdr:rowOff>133350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5</xdr:col>
      <xdr:colOff>211667</xdr:colOff>
      <xdr:row>5</xdr:row>
      <xdr:rowOff>10583</xdr:rowOff>
    </xdr:from>
    <xdr:to>
      <xdr:col>10</xdr:col>
      <xdr:colOff>629709</xdr:colOff>
      <xdr:row>9</xdr:row>
      <xdr:rowOff>175911</xdr:rowOff>
    </xdr:to>
    <xdr:pic>
      <xdr:nvPicPr>
        <xdr:cNvPr id="8" name="Picture 7"/>
        <xdr:cNvPicPr>
          <a:picLocks noChangeAspect="1"/>
        </xdr:cNvPicPr>
      </xdr:nvPicPr>
      <xdr:blipFill>
        <a:blip xmlns:r="http://schemas.openxmlformats.org/officeDocument/2006/relationships" r:embed="rId6"/>
        <a:stretch>
          <a:fillRect/>
        </a:stretch>
      </xdr:blipFill>
      <xdr:spPr>
        <a:xfrm>
          <a:off x="2973917" y="677333"/>
          <a:ext cx="4609042" cy="92732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447675</xdr:colOff>
      <xdr:row>0</xdr:row>
      <xdr:rowOff>104777</xdr:rowOff>
    </xdr:from>
    <xdr:to>
      <xdr:col>14</xdr:col>
      <xdr:colOff>628651</xdr:colOff>
      <xdr:row>2</xdr:row>
      <xdr:rowOff>137433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50" y="104777"/>
          <a:ext cx="1095376" cy="413656"/>
        </a:xfrm>
        <a:prstGeom prst="rect">
          <a:avLst/>
        </a:prstGeom>
      </xdr:spPr>
    </xdr:pic>
    <xdr:clientData/>
  </xdr:twoCellAnchor>
  <xdr:twoCellAnchor>
    <xdr:from>
      <xdr:col>0</xdr:col>
      <xdr:colOff>600075</xdr:colOff>
      <xdr:row>27</xdr:row>
      <xdr:rowOff>95250</xdr:rowOff>
    </xdr:from>
    <xdr:to>
      <xdr:col>7</xdr:col>
      <xdr:colOff>161925</xdr:colOff>
      <xdr:row>36</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600075</xdr:colOff>
      <xdr:row>36</xdr:row>
      <xdr:rowOff>19050</xdr:rowOff>
    </xdr:from>
    <xdr:to>
      <xdr:col>7</xdr:col>
      <xdr:colOff>152400</xdr:colOff>
      <xdr:row>44</xdr:row>
      <xdr:rowOff>133350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161925</xdr:colOff>
      <xdr:row>27</xdr:row>
      <xdr:rowOff>95250</xdr:rowOff>
    </xdr:from>
    <xdr:to>
      <xdr:col>12</xdr:col>
      <xdr:colOff>771525</xdr:colOff>
      <xdr:row>36</xdr:row>
      <xdr:rowOff>9525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161925</xdr:colOff>
      <xdr:row>36</xdr:row>
      <xdr:rowOff>9525</xdr:rowOff>
    </xdr:from>
    <xdr:to>
      <xdr:col>12</xdr:col>
      <xdr:colOff>771525</xdr:colOff>
      <xdr:row>44</xdr:row>
      <xdr:rowOff>133350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5</xdr:col>
      <xdr:colOff>211667</xdr:colOff>
      <xdr:row>5</xdr:row>
      <xdr:rowOff>10583</xdr:rowOff>
    </xdr:from>
    <xdr:to>
      <xdr:col>10</xdr:col>
      <xdr:colOff>629709</xdr:colOff>
      <xdr:row>9</xdr:row>
      <xdr:rowOff>175911</xdr:rowOff>
    </xdr:to>
    <xdr:pic>
      <xdr:nvPicPr>
        <xdr:cNvPr id="8" name="Picture 7"/>
        <xdr:cNvPicPr>
          <a:picLocks noChangeAspect="1"/>
        </xdr:cNvPicPr>
      </xdr:nvPicPr>
      <xdr:blipFill>
        <a:blip xmlns:r="http://schemas.openxmlformats.org/officeDocument/2006/relationships" r:embed="rId6"/>
        <a:stretch>
          <a:fillRect/>
        </a:stretch>
      </xdr:blipFill>
      <xdr:spPr>
        <a:xfrm>
          <a:off x="2973917" y="677333"/>
          <a:ext cx="4609042" cy="9273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00" workbookViewId="0">
      <selection activeCell="K21" sqref="K21"/>
    </sheetView>
  </sheetViews>
  <sheetFormatPr defaultRowHeight="15" x14ac:dyDescent="0.25"/>
  <cols>
    <col min="3" max="3" width="11.28515625" customWidth="1"/>
    <col min="4" max="4" width="11.5703125" customWidth="1"/>
    <col min="5" max="5" width="18.5703125" customWidth="1"/>
    <col min="6" max="6" width="17.42578125" customWidth="1"/>
    <col min="7" max="7" width="12.42578125" customWidth="1"/>
    <col min="9" max="9" width="3.42578125" customWidth="1"/>
  </cols>
  <sheetData>
    <row r="1" spans="1:9" x14ac:dyDescent="0.25">
      <c r="A1" s="82"/>
      <c r="B1" s="82"/>
      <c r="C1" s="82"/>
      <c r="D1" s="83" t="s">
        <v>7</v>
      </c>
      <c r="E1" s="84"/>
      <c r="F1" s="84"/>
      <c r="G1" s="82"/>
      <c r="H1" s="82"/>
      <c r="I1" s="82"/>
    </row>
    <row r="2" spans="1:9" x14ac:dyDescent="0.25">
      <c r="A2" s="82"/>
      <c r="B2" s="82"/>
      <c r="C2" s="82"/>
      <c r="D2" s="84"/>
      <c r="E2" s="84"/>
      <c r="F2" s="84"/>
      <c r="G2" s="82"/>
      <c r="H2" s="82"/>
      <c r="I2" s="82"/>
    </row>
    <row r="3" spans="1:9" x14ac:dyDescent="0.25">
      <c r="A3" s="82"/>
      <c r="B3" s="82"/>
      <c r="C3" s="82"/>
      <c r="D3" s="84"/>
      <c r="E3" s="84"/>
      <c r="F3" s="84"/>
      <c r="G3" s="82"/>
      <c r="H3" s="82"/>
      <c r="I3" s="82"/>
    </row>
    <row r="4" spans="1:9" x14ac:dyDescent="0.25">
      <c r="A4" s="85" t="s">
        <v>32</v>
      </c>
      <c r="B4" s="85"/>
      <c r="C4" s="85"/>
      <c r="D4" s="85"/>
      <c r="E4" s="85"/>
      <c r="F4" s="85"/>
      <c r="G4" s="85"/>
      <c r="H4" s="85"/>
      <c r="I4" s="85"/>
    </row>
    <row r="5" spans="1:9" x14ac:dyDescent="0.25">
      <c r="A5" s="86"/>
      <c r="B5" s="87"/>
      <c r="C5" s="87"/>
      <c r="D5" s="87"/>
      <c r="E5" s="87"/>
      <c r="F5" s="87"/>
      <c r="G5" s="87"/>
      <c r="H5" s="87"/>
      <c r="I5" s="88"/>
    </row>
    <row r="6" spans="1:9" x14ac:dyDescent="0.25">
      <c r="A6" s="104" t="s">
        <v>3</v>
      </c>
      <c r="B6" s="105"/>
      <c r="C6" s="101">
        <v>41576</v>
      </c>
      <c r="D6" s="100"/>
      <c r="E6" s="100"/>
      <c r="F6" s="93" t="s">
        <v>14</v>
      </c>
      <c r="G6" s="87"/>
      <c r="H6" s="87"/>
      <c r="I6" s="88"/>
    </row>
    <row r="7" spans="1:9" x14ac:dyDescent="0.25">
      <c r="A7" s="104" t="s">
        <v>6</v>
      </c>
      <c r="B7" s="105"/>
      <c r="C7" s="102">
        <v>41584</v>
      </c>
      <c r="D7" s="103"/>
      <c r="E7" s="103"/>
      <c r="F7" s="94"/>
      <c r="G7" s="95"/>
      <c r="H7" s="95"/>
      <c r="I7" s="96"/>
    </row>
    <row r="8" spans="1:9" x14ac:dyDescent="0.25">
      <c r="A8" s="104" t="s">
        <v>4</v>
      </c>
      <c r="B8" s="105"/>
      <c r="C8" s="100" t="s">
        <v>17</v>
      </c>
      <c r="D8" s="100"/>
      <c r="E8" s="100"/>
      <c r="F8" s="94"/>
      <c r="G8" s="95"/>
      <c r="H8" s="95"/>
      <c r="I8" s="96"/>
    </row>
    <row r="9" spans="1:9" x14ac:dyDescent="0.25">
      <c r="A9" s="106" t="s">
        <v>0</v>
      </c>
      <c r="B9" s="107"/>
      <c r="C9" s="100" t="s">
        <v>35</v>
      </c>
      <c r="D9" s="100"/>
      <c r="E9" s="100"/>
      <c r="F9" s="97"/>
      <c r="G9" s="98"/>
      <c r="H9" s="98"/>
      <c r="I9" s="99"/>
    </row>
    <row r="10" spans="1:9" x14ac:dyDescent="0.25">
      <c r="A10" s="108" t="s">
        <v>5</v>
      </c>
      <c r="B10" s="109"/>
      <c r="C10" s="109"/>
      <c r="D10" s="109"/>
      <c r="E10" s="109"/>
      <c r="F10" s="109"/>
      <c r="G10" s="109"/>
      <c r="H10" s="109"/>
      <c r="I10" s="110"/>
    </row>
    <row r="11" spans="1:9" x14ac:dyDescent="0.25">
      <c r="A11" s="111" t="s">
        <v>9</v>
      </c>
      <c r="B11" s="112"/>
      <c r="C11" s="12" t="s">
        <v>8</v>
      </c>
      <c r="D11" s="12" t="s">
        <v>10</v>
      </c>
      <c r="E11" s="9"/>
      <c r="F11" s="9"/>
      <c r="G11" s="7"/>
      <c r="H11" s="7"/>
      <c r="I11" s="8"/>
    </row>
    <row r="12" spans="1:9" x14ac:dyDescent="0.25">
      <c r="A12" s="106" t="s">
        <v>11</v>
      </c>
      <c r="B12" s="107"/>
      <c r="C12" s="15">
        <v>0.33333333333333331</v>
      </c>
      <c r="D12" s="15">
        <v>0.34375</v>
      </c>
      <c r="E12" s="17" t="s">
        <v>1</v>
      </c>
      <c r="F12" s="13"/>
      <c r="G12" s="13" t="s">
        <v>36</v>
      </c>
      <c r="H12" s="13"/>
      <c r="I12" s="14"/>
    </row>
    <row r="13" spans="1:9" x14ac:dyDescent="0.25">
      <c r="A13" s="89" t="s">
        <v>12</v>
      </c>
      <c r="B13" s="90"/>
      <c r="C13" s="10">
        <v>0.34375</v>
      </c>
      <c r="D13" s="10">
        <v>0.375</v>
      </c>
      <c r="E13" s="3" t="s">
        <v>34</v>
      </c>
      <c r="F13" s="1"/>
      <c r="G13" s="1" t="s">
        <v>37</v>
      </c>
      <c r="H13" s="1"/>
      <c r="I13" s="2"/>
    </row>
    <row r="14" spans="1:9" x14ac:dyDescent="0.25">
      <c r="A14" s="89" t="s">
        <v>2</v>
      </c>
      <c r="B14" s="90"/>
      <c r="C14" s="16">
        <v>0.375</v>
      </c>
      <c r="D14" s="16">
        <v>0.69791666666666663</v>
      </c>
      <c r="E14" s="3"/>
      <c r="F14" s="1"/>
      <c r="G14" s="1"/>
      <c r="H14" s="1"/>
      <c r="I14" s="2"/>
    </row>
    <row r="15" spans="1:9" x14ac:dyDescent="0.25">
      <c r="A15" s="91" t="s">
        <v>13</v>
      </c>
      <c r="B15" s="92"/>
      <c r="C15" s="11">
        <v>0.69791666666666663</v>
      </c>
      <c r="D15" s="11">
        <v>0.70833333333333337</v>
      </c>
      <c r="E15" s="4"/>
      <c r="F15" s="5"/>
      <c r="G15" s="5"/>
      <c r="H15" s="5"/>
      <c r="I15" s="6"/>
    </row>
  </sheetData>
  <mergeCells count="20">
    <mergeCell ref="A14:B14"/>
    <mergeCell ref="A15:B15"/>
    <mergeCell ref="F6:I9"/>
    <mergeCell ref="A13:B13"/>
    <mergeCell ref="C9:E9"/>
    <mergeCell ref="C6:E6"/>
    <mergeCell ref="C7:E7"/>
    <mergeCell ref="C8:E8"/>
    <mergeCell ref="A6:B6"/>
    <mergeCell ref="A8:B8"/>
    <mergeCell ref="A9:B9"/>
    <mergeCell ref="A10:I10"/>
    <mergeCell ref="A7:B7"/>
    <mergeCell ref="A12:B12"/>
    <mergeCell ref="A11:B11"/>
    <mergeCell ref="G1:I3"/>
    <mergeCell ref="D1:F3"/>
    <mergeCell ref="A4:I4"/>
    <mergeCell ref="A1:C3"/>
    <mergeCell ref="A5:I5"/>
  </mergeCells>
  <pageMargins left="0.25" right="0.25" top="0.75" bottom="0.75" header="0.3"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3"/>
  <sheetViews>
    <sheetView zoomScale="90" zoomScaleNormal="90" workbookViewId="0">
      <selection activeCell="R31" sqref="R31"/>
    </sheetView>
  </sheetViews>
  <sheetFormatPr defaultRowHeight="15" x14ac:dyDescent="0.25"/>
  <cols>
    <col min="1" max="1" width="4.85546875" customWidth="1"/>
    <col min="10" max="10" width="4.140625" customWidth="1"/>
    <col min="11" max="11" width="14.42578125" customWidth="1"/>
    <col min="12" max="15" width="13.7109375" customWidth="1"/>
    <col min="16" max="17" width="12.42578125" style="36" customWidth="1"/>
    <col min="18" max="18" width="16" style="36" customWidth="1"/>
    <col min="19" max="19" width="13.85546875" style="36" customWidth="1"/>
    <col min="20" max="20" width="18.5703125" style="36" customWidth="1"/>
    <col min="21" max="21" width="31.28515625" style="36" customWidth="1"/>
    <col min="22" max="22" width="18.42578125" style="36" customWidth="1"/>
    <col min="23" max="23" width="21" style="36" customWidth="1"/>
    <col min="24" max="24" width="11.85546875" style="36" bestFit="1" customWidth="1"/>
    <col min="25" max="25" width="15.7109375" style="36" bestFit="1" customWidth="1"/>
    <col min="26" max="26" width="10" style="36" customWidth="1"/>
    <col min="27" max="39" width="9.140625" style="36"/>
    <col min="40" max="47" width="9.140625" style="24"/>
  </cols>
  <sheetData>
    <row r="1" spans="1:27" ht="15" customHeight="1" x14ac:dyDescent="0.25">
      <c r="A1" s="85"/>
      <c r="B1" s="85"/>
      <c r="C1" s="85"/>
      <c r="D1" s="114" t="s">
        <v>30</v>
      </c>
      <c r="E1" s="115"/>
      <c r="F1" s="115"/>
      <c r="G1" s="115"/>
      <c r="H1" s="115"/>
      <c r="I1" s="115"/>
      <c r="J1" s="115"/>
      <c r="K1" s="115"/>
      <c r="L1" s="115"/>
      <c r="M1" s="115"/>
      <c r="N1" s="85"/>
      <c r="O1" s="85"/>
    </row>
    <row r="2" spans="1:27" x14ac:dyDescent="0.25">
      <c r="A2" s="85"/>
      <c r="B2" s="85"/>
      <c r="C2" s="85"/>
      <c r="D2" s="116"/>
      <c r="E2" s="117"/>
      <c r="F2" s="117"/>
      <c r="G2" s="117"/>
      <c r="H2" s="117"/>
      <c r="I2" s="117"/>
      <c r="J2" s="117"/>
      <c r="K2" s="117"/>
      <c r="L2" s="117"/>
      <c r="M2" s="117"/>
      <c r="N2" s="85"/>
      <c r="O2" s="85"/>
    </row>
    <row r="3" spans="1:27" x14ac:dyDescent="0.25">
      <c r="A3" s="85"/>
      <c r="B3" s="85"/>
      <c r="C3" s="85"/>
      <c r="D3" s="118"/>
      <c r="E3" s="119"/>
      <c r="F3" s="119"/>
      <c r="G3" s="119"/>
      <c r="H3" s="119"/>
      <c r="I3" s="119"/>
      <c r="J3" s="119"/>
      <c r="K3" s="119"/>
      <c r="L3" s="119"/>
      <c r="M3" s="119"/>
      <c r="N3" s="85"/>
      <c r="O3" s="85"/>
      <c r="P3" s="64"/>
      <c r="Q3" s="64"/>
      <c r="R3" s="64"/>
      <c r="S3" s="64"/>
      <c r="T3" s="64"/>
      <c r="U3" s="64"/>
      <c r="V3" s="64"/>
      <c r="W3" s="64"/>
      <c r="X3" s="64"/>
      <c r="Y3" s="64"/>
      <c r="Z3" s="64"/>
      <c r="AA3" s="64"/>
    </row>
    <row r="4" spans="1:27" ht="3.75" customHeight="1" x14ac:dyDescent="0.25">
      <c r="A4" s="26"/>
      <c r="B4" s="27"/>
      <c r="C4" s="27"/>
      <c r="D4" s="27"/>
      <c r="E4" s="27"/>
      <c r="F4" s="27"/>
      <c r="G4" s="27"/>
      <c r="H4" s="27"/>
      <c r="I4" s="27"/>
      <c r="J4" s="27"/>
      <c r="K4" s="27"/>
      <c r="L4" s="27"/>
      <c r="M4" s="27"/>
      <c r="N4" s="26"/>
      <c r="O4" s="28"/>
      <c r="P4" s="64"/>
      <c r="Q4" s="64"/>
      <c r="R4" s="64"/>
      <c r="S4" s="64"/>
      <c r="T4" s="64"/>
      <c r="U4" s="64"/>
      <c r="V4" s="64"/>
      <c r="W4" s="64"/>
      <c r="X4" s="64"/>
      <c r="Y4" s="64"/>
      <c r="Z4" s="64"/>
      <c r="AA4" s="64"/>
    </row>
    <row r="5" spans="1:27" ht="3.75" customHeight="1" x14ac:dyDescent="0.25">
      <c r="A5" s="20"/>
      <c r="B5" s="20"/>
      <c r="C5" s="20"/>
      <c r="D5" s="20"/>
      <c r="E5" s="20"/>
      <c r="F5" s="20"/>
      <c r="G5" s="20"/>
      <c r="H5" s="20"/>
      <c r="I5" s="20"/>
      <c r="J5" s="20"/>
      <c r="K5" s="20"/>
      <c r="L5" s="20"/>
      <c r="M5" s="20"/>
      <c r="N5" s="21"/>
      <c r="O5" s="22"/>
      <c r="P5" s="64"/>
      <c r="Q5" s="64"/>
      <c r="R5" s="64"/>
      <c r="S5" s="64"/>
      <c r="T5" s="64"/>
      <c r="U5" s="64"/>
      <c r="V5" s="64"/>
      <c r="W5" s="64"/>
      <c r="X5" s="64"/>
      <c r="Y5" s="64"/>
      <c r="Z5" s="64"/>
      <c r="AA5" s="64"/>
    </row>
    <row r="6" spans="1:27" ht="15" customHeight="1" x14ac:dyDescent="0.25">
      <c r="A6" s="120" t="s">
        <v>60</v>
      </c>
      <c r="B6" s="120"/>
      <c r="C6" s="121"/>
      <c r="D6" s="121"/>
      <c r="E6" s="121"/>
      <c r="F6" s="124" t="s">
        <v>62</v>
      </c>
      <c r="G6" s="125"/>
      <c r="H6" s="125"/>
      <c r="I6" s="126"/>
      <c r="J6" s="133">
        <f>SUM(Z9:Z12)</f>
        <v>47</v>
      </c>
      <c r="K6" s="134"/>
      <c r="L6" s="124" t="s">
        <v>61</v>
      </c>
      <c r="M6" s="139"/>
      <c r="N6" s="133">
        <f>SUM(Z18:Z21)</f>
        <v>69</v>
      </c>
      <c r="O6" s="134"/>
      <c r="P6" s="64"/>
      <c r="Q6" s="64"/>
      <c r="R6" s="64"/>
      <c r="S6" s="64"/>
      <c r="T6" s="64"/>
      <c r="U6" s="64"/>
      <c r="V6" s="64"/>
      <c r="W6" s="64"/>
      <c r="X6" s="64"/>
      <c r="Y6" s="64"/>
      <c r="Z6" s="64"/>
      <c r="AA6" s="64"/>
    </row>
    <row r="7" spans="1:27" ht="15" customHeight="1" x14ac:dyDescent="0.25">
      <c r="A7" s="120" t="s">
        <v>15</v>
      </c>
      <c r="B7" s="120"/>
      <c r="C7" s="122"/>
      <c r="D7" s="122"/>
      <c r="E7" s="122"/>
      <c r="F7" s="127"/>
      <c r="G7" s="128"/>
      <c r="H7" s="128"/>
      <c r="I7" s="129"/>
      <c r="J7" s="135"/>
      <c r="K7" s="136"/>
      <c r="L7" s="140"/>
      <c r="M7" s="141"/>
      <c r="N7" s="135"/>
      <c r="O7" s="136"/>
      <c r="P7" s="64"/>
      <c r="Q7" s="64"/>
      <c r="R7" s="64"/>
      <c r="S7" s="64"/>
      <c r="T7" s="64"/>
      <c r="U7" s="64"/>
      <c r="V7" s="64"/>
      <c r="W7" s="64"/>
      <c r="X7" s="64"/>
      <c r="Y7" s="64"/>
      <c r="Z7" s="64"/>
      <c r="AA7" s="64"/>
    </row>
    <row r="8" spans="1:27" ht="15" customHeight="1" x14ac:dyDescent="0.25">
      <c r="A8" s="123" t="s">
        <v>16</v>
      </c>
      <c r="B8" s="123"/>
      <c r="C8" s="121"/>
      <c r="D8" s="121"/>
      <c r="E8" s="121"/>
      <c r="F8" s="130"/>
      <c r="G8" s="131"/>
      <c r="H8" s="131"/>
      <c r="I8" s="132"/>
      <c r="J8" s="137"/>
      <c r="K8" s="138"/>
      <c r="L8" s="142"/>
      <c r="M8" s="143"/>
      <c r="N8" s="137"/>
      <c r="O8" s="138"/>
      <c r="P8" s="64"/>
      <c r="Q8" s="64"/>
      <c r="R8" s="78"/>
      <c r="S8" s="79" t="s">
        <v>116</v>
      </c>
      <c r="T8" s="79" t="s">
        <v>117</v>
      </c>
      <c r="U8" s="79" t="s">
        <v>118</v>
      </c>
      <c r="V8" s="79"/>
      <c r="W8" s="79"/>
      <c r="X8" s="79"/>
      <c r="Y8" s="79"/>
      <c r="Z8" s="64" t="s">
        <v>38</v>
      </c>
      <c r="AA8" s="64"/>
    </row>
    <row r="9" spans="1:27" x14ac:dyDescent="0.25">
      <c r="A9" s="29"/>
      <c r="B9" s="30"/>
      <c r="C9" s="30"/>
      <c r="D9" s="30"/>
      <c r="E9" s="30"/>
      <c r="F9" s="30"/>
      <c r="G9" s="30"/>
      <c r="H9" s="30"/>
      <c r="I9" s="30"/>
      <c r="J9" s="30"/>
      <c r="K9" s="30"/>
      <c r="L9" s="30"/>
      <c r="M9" s="30"/>
      <c r="N9" s="30"/>
      <c r="O9" s="30"/>
      <c r="P9" s="64"/>
      <c r="Q9" s="64"/>
      <c r="R9" s="78" t="s">
        <v>22</v>
      </c>
      <c r="S9" s="33">
        <f>+Programmes!S12</f>
        <v>24</v>
      </c>
      <c r="T9" s="33">
        <f>+Finance!S12</f>
        <v>1</v>
      </c>
      <c r="U9" s="33">
        <f>+'3'!S12</f>
        <v>0</v>
      </c>
      <c r="V9" s="33">
        <f>+'4'!S12</f>
        <v>0</v>
      </c>
      <c r="W9" s="33">
        <f>+'5'!S12</f>
        <v>0</v>
      </c>
      <c r="X9" s="33">
        <f>+'6'!S12</f>
        <v>0</v>
      </c>
      <c r="Y9" s="33">
        <f>+'7'!S12</f>
        <v>0</v>
      </c>
      <c r="Z9" s="79">
        <f>SUM(S9:Y9)</f>
        <v>25</v>
      </c>
      <c r="AA9" s="64"/>
    </row>
    <row r="10" spans="1:27" x14ac:dyDescent="0.25">
      <c r="A10" s="29"/>
      <c r="B10" s="30"/>
      <c r="C10" s="30"/>
      <c r="D10" s="30"/>
      <c r="E10" s="30"/>
      <c r="F10" s="30"/>
      <c r="G10" s="30"/>
      <c r="H10" s="30"/>
      <c r="I10" s="30"/>
      <c r="J10" s="30"/>
      <c r="K10" s="30"/>
      <c r="L10" s="30"/>
      <c r="M10" s="30"/>
      <c r="N10" s="30"/>
      <c r="O10" s="30"/>
      <c r="P10" s="80"/>
      <c r="Q10" s="80"/>
      <c r="R10" s="78" t="s">
        <v>19</v>
      </c>
      <c r="S10" s="33">
        <f>+Programmes!S13</f>
        <v>5</v>
      </c>
      <c r="T10" s="33">
        <f>+Finance!S13</f>
        <v>0</v>
      </c>
      <c r="U10" s="33">
        <f>+'3'!S13</f>
        <v>0</v>
      </c>
      <c r="V10" s="33">
        <f>+'4'!S13</f>
        <v>0</v>
      </c>
      <c r="W10" s="33">
        <f>+'5'!S13</f>
        <v>0</v>
      </c>
      <c r="X10" s="33">
        <f>+'6'!S13</f>
        <v>0</v>
      </c>
      <c r="Y10" s="33">
        <f>+'7'!S13</f>
        <v>0</v>
      </c>
      <c r="Z10" s="79">
        <f>SUM(S10:Y10)</f>
        <v>5</v>
      </c>
      <c r="AA10" s="64"/>
    </row>
    <row r="11" spans="1:27" x14ac:dyDescent="0.25">
      <c r="A11" s="29"/>
      <c r="B11" s="30"/>
      <c r="C11" s="30"/>
      <c r="D11" s="30"/>
      <c r="E11" s="30"/>
      <c r="F11" s="30"/>
      <c r="G11" s="30"/>
      <c r="H11" s="30"/>
      <c r="I11" s="30"/>
      <c r="J11" s="30"/>
      <c r="K11" s="30"/>
      <c r="L11" s="113"/>
      <c r="M11" s="113"/>
      <c r="N11" s="113"/>
      <c r="O11" s="113"/>
      <c r="P11" s="80"/>
      <c r="Q11" s="80"/>
      <c r="R11" s="78" t="s">
        <v>29</v>
      </c>
      <c r="S11" s="33">
        <f>+Programmes!S14</f>
        <v>5</v>
      </c>
      <c r="T11" s="33">
        <f>+Finance!S14</f>
        <v>0</v>
      </c>
      <c r="U11" s="33">
        <f>+'3'!S14</f>
        <v>0</v>
      </c>
      <c r="V11" s="33">
        <f>+'4'!S14</f>
        <v>0</v>
      </c>
      <c r="W11" s="33">
        <f>+'5'!S14</f>
        <v>0</v>
      </c>
      <c r="X11" s="33">
        <f>+'6'!S14</f>
        <v>0</v>
      </c>
      <c r="Y11" s="33">
        <f>+'7'!S14</f>
        <v>0</v>
      </c>
      <c r="Z11" s="79">
        <f>SUM(S11:Y11)</f>
        <v>5</v>
      </c>
      <c r="AA11" s="64"/>
    </row>
    <row r="12" spans="1:27" x14ac:dyDescent="0.25">
      <c r="A12" s="31"/>
      <c r="B12" s="38"/>
      <c r="C12" s="38"/>
      <c r="D12" s="38"/>
      <c r="E12" s="38"/>
      <c r="F12" s="38"/>
      <c r="G12" s="38"/>
      <c r="H12" s="38"/>
      <c r="I12" s="38"/>
      <c r="J12" s="31"/>
      <c r="K12" s="31"/>
      <c r="L12" s="31"/>
      <c r="M12" s="31"/>
      <c r="N12" s="31"/>
      <c r="O12" s="31"/>
      <c r="P12" s="80"/>
      <c r="Q12" s="80"/>
      <c r="R12" s="78" t="s">
        <v>33</v>
      </c>
      <c r="S12" s="33">
        <f>+Programmes!S11</f>
        <v>12</v>
      </c>
      <c r="T12" s="33">
        <f>+Finance!S11</f>
        <v>0</v>
      </c>
      <c r="U12" s="33">
        <f>+'3'!S11</f>
        <v>0</v>
      </c>
      <c r="V12" s="33">
        <f>+'4'!S11</f>
        <v>0</v>
      </c>
      <c r="W12" s="33">
        <f>+'5'!S11</f>
        <v>0</v>
      </c>
      <c r="X12" s="33">
        <f>+'6'!S11</f>
        <v>0</v>
      </c>
      <c r="Y12" s="33">
        <f>+'7'!S11</f>
        <v>0</v>
      </c>
      <c r="Z12" s="79">
        <f>SUM(S12:Y12)</f>
        <v>12</v>
      </c>
      <c r="AA12" s="64"/>
    </row>
    <row r="13" spans="1:27" ht="15" customHeight="1" x14ac:dyDescent="0.25">
      <c r="A13" s="33"/>
      <c r="B13" s="39"/>
      <c r="C13" s="39"/>
      <c r="D13" s="39"/>
      <c r="E13" s="39"/>
      <c r="F13" s="39"/>
      <c r="G13" s="39"/>
      <c r="H13" s="39"/>
      <c r="I13" s="39"/>
      <c r="J13" s="1"/>
      <c r="K13" s="1"/>
      <c r="L13" s="25"/>
      <c r="M13" s="25"/>
      <c r="N13" s="25"/>
      <c r="O13" s="25"/>
      <c r="P13" s="25"/>
      <c r="Q13" s="25"/>
      <c r="R13" s="78"/>
      <c r="S13" s="64"/>
      <c r="T13" s="64"/>
      <c r="U13" s="64"/>
      <c r="V13" s="64"/>
      <c r="W13" s="64"/>
      <c r="X13" s="64"/>
      <c r="Y13" s="64"/>
      <c r="Z13" s="64" t="s">
        <v>38</v>
      </c>
      <c r="AA13" s="64"/>
    </row>
    <row r="14" spans="1:27" x14ac:dyDescent="0.25">
      <c r="A14" s="33"/>
      <c r="B14" s="32"/>
      <c r="C14" s="32"/>
      <c r="D14" s="32"/>
      <c r="E14" s="32"/>
      <c r="F14" s="32"/>
      <c r="G14" s="32"/>
      <c r="H14" s="32"/>
      <c r="I14" s="32"/>
      <c r="J14" s="1"/>
      <c r="K14" s="1"/>
      <c r="L14" s="25"/>
      <c r="M14" s="25"/>
      <c r="N14" s="25"/>
      <c r="O14" s="25"/>
      <c r="P14" s="25"/>
      <c r="Q14" s="25"/>
      <c r="R14" s="44" t="s">
        <v>47</v>
      </c>
      <c r="S14" s="79" t="s">
        <v>116</v>
      </c>
      <c r="T14" s="79" t="s">
        <v>117</v>
      </c>
      <c r="U14" s="79" t="s">
        <v>118</v>
      </c>
      <c r="V14" s="79"/>
      <c r="W14" s="79"/>
      <c r="X14" s="79"/>
      <c r="Y14" s="79"/>
      <c r="Z14" s="79">
        <f>SUM(S14:Y14)</f>
        <v>0</v>
      </c>
      <c r="AA14" s="64"/>
    </row>
    <row r="15" spans="1:27" x14ac:dyDescent="0.25">
      <c r="A15" s="33"/>
      <c r="B15" s="32"/>
      <c r="C15" s="32"/>
      <c r="D15" s="32"/>
      <c r="E15" s="32"/>
      <c r="F15" s="32"/>
      <c r="G15" s="32"/>
      <c r="H15" s="32"/>
      <c r="I15" s="32"/>
      <c r="J15" s="1"/>
      <c r="K15" s="1"/>
      <c r="L15" s="25"/>
      <c r="M15" s="25"/>
      <c r="N15" s="25"/>
      <c r="O15" s="25"/>
      <c r="P15" s="25"/>
      <c r="Q15" s="25"/>
      <c r="R15" s="44" t="s">
        <v>48</v>
      </c>
      <c r="S15" s="33">
        <f>+Programmes!U12</f>
        <v>0</v>
      </c>
      <c r="T15" s="33">
        <f>+Finance!U12</f>
        <v>0</v>
      </c>
      <c r="U15" s="33">
        <f>+'3'!U12</f>
        <v>0</v>
      </c>
      <c r="V15" s="33">
        <f>+'4'!U12</f>
        <v>0</v>
      </c>
      <c r="W15" s="33">
        <f>+'5'!U12</f>
        <v>0</v>
      </c>
      <c r="X15" s="33">
        <f>+'6'!U12</f>
        <v>0</v>
      </c>
      <c r="Y15" s="33">
        <f>+'7'!U12</f>
        <v>0</v>
      </c>
      <c r="Z15" s="79">
        <f>SUM(S15:Y15)</f>
        <v>0</v>
      </c>
      <c r="AA15" s="64"/>
    </row>
    <row r="16" spans="1:27" x14ac:dyDescent="0.25">
      <c r="A16" s="33"/>
      <c r="B16" s="32"/>
      <c r="C16" s="32"/>
      <c r="D16" s="32"/>
      <c r="E16" s="32"/>
      <c r="F16" s="32"/>
      <c r="G16" s="32"/>
      <c r="H16" s="32"/>
      <c r="I16" s="32"/>
      <c r="J16" s="1"/>
      <c r="K16" s="1"/>
      <c r="L16" s="25"/>
      <c r="M16" s="25"/>
      <c r="N16" s="25"/>
      <c r="O16" s="25"/>
      <c r="P16" s="25"/>
      <c r="Q16" s="25"/>
      <c r="R16" s="44" t="s">
        <v>67</v>
      </c>
      <c r="S16" s="33">
        <f>+Programmes!U13</f>
        <v>7</v>
      </c>
      <c r="T16" s="33">
        <f>+Finance!U13</f>
        <v>0</v>
      </c>
      <c r="U16" s="33">
        <f>+'3'!U13</f>
        <v>0</v>
      </c>
      <c r="V16" s="33">
        <f>+'4'!U13</f>
        <v>0</v>
      </c>
      <c r="W16" s="33">
        <f>+'5'!U13</f>
        <v>0</v>
      </c>
      <c r="X16" s="33">
        <f>+'6'!U13</f>
        <v>0</v>
      </c>
      <c r="Y16" s="33">
        <f>+'7'!U13</f>
        <v>0</v>
      </c>
      <c r="Z16" s="79">
        <f>SUM(S16:Y16)</f>
        <v>7</v>
      </c>
      <c r="AA16" s="64"/>
    </row>
    <row r="17" spans="1:27" x14ac:dyDescent="0.25">
      <c r="A17" s="33"/>
      <c r="B17" s="32"/>
      <c r="C17" s="32"/>
      <c r="D17" s="32"/>
      <c r="E17" s="32"/>
      <c r="F17" s="32"/>
      <c r="G17" s="32"/>
      <c r="H17" s="32"/>
      <c r="I17" s="32"/>
      <c r="J17" s="1"/>
      <c r="K17" s="1"/>
      <c r="L17" s="25"/>
      <c r="M17" s="25"/>
      <c r="N17" s="25"/>
      <c r="O17" s="25"/>
      <c r="P17" s="25"/>
      <c r="Q17" s="25"/>
      <c r="R17" s="78"/>
      <c r="S17" s="64"/>
      <c r="T17" s="64"/>
      <c r="U17" s="64"/>
      <c r="V17" s="64"/>
      <c r="W17" s="64"/>
      <c r="X17" s="64"/>
      <c r="Y17" s="64"/>
      <c r="Z17" s="64" t="s">
        <v>38</v>
      </c>
      <c r="AA17" s="64"/>
    </row>
    <row r="18" spans="1:27" x14ac:dyDescent="0.25">
      <c r="A18" s="32"/>
      <c r="B18" s="32"/>
      <c r="C18" s="32"/>
      <c r="D18" s="32"/>
      <c r="E18" s="32"/>
      <c r="F18" s="32"/>
      <c r="G18" s="32"/>
      <c r="H18" s="32"/>
      <c r="I18" s="32"/>
      <c r="J18" s="32"/>
      <c r="K18" s="32"/>
      <c r="L18" s="32"/>
      <c r="M18" s="32"/>
      <c r="N18" s="32"/>
      <c r="O18" s="32"/>
      <c r="P18" s="25"/>
      <c r="Q18" s="25"/>
      <c r="R18" s="78" t="s">
        <v>25</v>
      </c>
      <c r="S18" s="79" t="s">
        <v>116</v>
      </c>
      <c r="T18" s="79" t="s">
        <v>117</v>
      </c>
      <c r="U18" s="79" t="s">
        <v>118</v>
      </c>
      <c r="V18" s="79"/>
      <c r="W18" s="79"/>
      <c r="X18" s="79"/>
      <c r="Y18" s="79"/>
      <c r="Z18" s="79">
        <f>SUM(S18:Y18)</f>
        <v>0</v>
      </c>
      <c r="AA18" s="64"/>
    </row>
    <row r="19" spans="1:27" x14ac:dyDescent="0.25">
      <c r="A19" s="32"/>
      <c r="B19" s="32"/>
      <c r="C19" s="32"/>
      <c r="D19" s="32"/>
      <c r="E19" s="32"/>
      <c r="F19" s="32"/>
      <c r="G19" s="32"/>
      <c r="H19" s="32"/>
      <c r="I19" s="32"/>
      <c r="J19" s="32"/>
      <c r="K19" s="32"/>
      <c r="L19" s="32"/>
      <c r="M19" s="32"/>
      <c r="N19" s="32"/>
      <c r="O19" s="32"/>
      <c r="P19" s="25"/>
      <c r="Q19" s="25"/>
      <c r="R19" s="78" t="s">
        <v>20</v>
      </c>
      <c r="S19" s="33">
        <f>+Programmes!W12</f>
        <v>13</v>
      </c>
      <c r="T19" s="33">
        <f>+Finance!W12</f>
        <v>0</v>
      </c>
      <c r="U19" s="33">
        <f>+'3'!W12</f>
        <v>0</v>
      </c>
      <c r="V19" s="33">
        <f>+'4'!W12</f>
        <v>0</v>
      </c>
      <c r="W19" s="33">
        <f>+'5'!W12</f>
        <v>0</v>
      </c>
      <c r="X19" s="33">
        <f>+'6'!W12</f>
        <v>0</v>
      </c>
      <c r="Y19" s="33">
        <f>+'7'!W12</f>
        <v>0</v>
      </c>
      <c r="Z19" s="79">
        <f>SUM(S19:Y19)</f>
        <v>13</v>
      </c>
      <c r="AA19" s="64"/>
    </row>
    <row r="20" spans="1:27" x14ac:dyDescent="0.25">
      <c r="A20" s="32"/>
      <c r="B20" s="32"/>
      <c r="C20" s="32"/>
      <c r="D20" s="32"/>
      <c r="E20" s="32"/>
      <c r="F20" s="32"/>
      <c r="G20" s="32"/>
      <c r="H20" s="32"/>
      <c r="I20" s="32"/>
      <c r="J20" s="32"/>
      <c r="K20" s="32"/>
      <c r="L20" s="32"/>
      <c r="M20" s="32"/>
      <c r="N20" s="32"/>
      <c r="O20" s="32"/>
      <c r="P20" s="25"/>
      <c r="Q20" s="25"/>
      <c r="R20" s="78" t="s">
        <v>21</v>
      </c>
      <c r="S20" s="33">
        <f>+Programmes!W13</f>
        <v>17</v>
      </c>
      <c r="T20" s="33">
        <f>+Finance!W13</f>
        <v>0</v>
      </c>
      <c r="U20" s="33">
        <f>+'3'!W13</f>
        <v>0</v>
      </c>
      <c r="V20" s="33">
        <f>+'4'!W13</f>
        <v>0</v>
      </c>
      <c r="W20" s="33">
        <f>+'5'!W13</f>
        <v>0</v>
      </c>
      <c r="X20" s="33">
        <f>+'6'!W13</f>
        <v>0</v>
      </c>
      <c r="Y20" s="33">
        <f>+'7'!W13</f>
        <v>0</v>
      </c>
      <c r="Z20" s="79">
        <f>SUM(S20:Y20)</f>
        <v>17</v>
      </c>
      <c r="AA20" s="64"/>
    </row>
    <row r="21" spans="1:27" x14ac:dyDescent="0.25">
      <c r="A21" s="32"/>
      <c r="B21" s="32"/>
      <c r="C21" s="32"/>
      <c r="D21" s="32"/>
      <c r="E21" s="32"/>
      <c r="F21" s="32"/>
      <c r="G21" s="32"/>
      <c r="H21" s="32"/>
      <c r="I21" s="32"/>
      <c r="J21" s="32"/>
      <c r="K21" s="32"/>
      <c r="L21" s="32"/>
      <c r="M21" s="32"/>
      <c r="N21" s="32"/>
      <c r="O21" s="32"/>
      <c r="P21" s="25"/>
      <c r="Q21" s="25"/>
      <c r="R21" s="78" t="s">
        <v>27</v>
      </c>
      <c r="S21" s="33">
        <f>+Programmes!W14</f>
        <v>38</v>
      </c>
      <c r="T21" s="33">
        <f>+Finance!W14</f>
        <v>1</v>
      </c>
      <c r="U21" s="33">
        <f>+'3'!W14</f>
        <v>0</v>
      </c>
      <c r="V21" s="33">
        <f>+'4'!W14</f>
        <v>0</v>
      </c>
      <c r="W21" s="33">
        <f>+'5'!W14</f>
        <v>0</v>
      </c>
      <c r="X21" s="33">
        <f>+'6'!W14</f>
        <v>0</v>
      </c>
      <c r="Y21" s="33">
        <f>+'7'!W14</f>
        <v>0</v>
      </c>
      <c r="Z21" s="79">
        <f>SUM(S21:Y21)</f>
        <v>39</v>
      </c>
      <c r="AA21" s="64"/>
    </row>
    <row r="22" spans="1:27" x14ac:dyDescent="0.25">
      <c r="A22" s="32"/>
      <c r="B22" s="32"/>
      <c r="C22" s="32"/>
      <c r="D22" s="32"/>
      <c r="E22" s="32"/>
      <c r="F22" s="32"/>
      <c r="G22" s="32"/>
      <c r="H22" s="32"/>
      <c r="I22" s="32"/>
      <c r="J22" s="32"/>
      <c r="K22" s="32"/>
      <c r="L22" s="32"/>
      <c r="M22" s="32"/>
      <c r="N22" s="32"/>
      <c r="O22" s="32"/>
      <c r="P22" s="25"/>
      <c r="Q22" s="25"/>
      <c r="R22" s="78"/>
      <c r="S22" s="64"/>
      <c r="T22" s="64"/>
      <c r="U22" s="64"/>
      <c r="V22" s="64"/>
      <c r="W22" s="64"/>
      <c r="X22" s="64"/>
      <c r="Y22" s="64"/>
      <c r="Z22" s="64" t="s">
        <v>38</v>
      </c>
      <c r="AA22" s="64"/>
    </row>
    <row r="23" spans="1:27" x14ac:dyDescent="0.25">
      <c r="A23" s="32"/>
      <c r="B23" s="32"/>
      <c r="C23" s="32"/>
      <c r="D23" s="32"/>
      <c r="E23" s="32"/>
      <c r="F23" s="32"/>
      <c r="G23" s="32"/>
      <c r="H23" s="32"/>
      <c r="I23" s="32"/>
      <c r="J23" s="32"/>
      <c r="K23" s="32"/>
      <c r="L23" s="32"/>
      <c r="M23" s="32"/>
      <c r="N23" s="25"/>
      <c r="O23" s="25"/>
      <c r="P23" s="25"/>
      <c r="Q23" s="25"/>
      <c r="R23" s="44" t="s">
        <v>58</v>
      </c>
      <c r="S23" s="79" t="s">
        <v>116</v>
      </c>
      <c r="T23" s="79" t="s">
        <v>117</v>
      </c>
      <c r="U23" s="79" t="s">
        <v>118</v>
      </c>
      <c r="V23" s="79"/>
      <c r="W23" s="79"/>
      <c r="X23" s="79"/>
      <c r="Y23" s="79"/>
      <c r="Z23" s="79">
        <f>SUM(S23:Y23)</f>
        <v>0</v>
      </c>
      <c r="AA23" s="64"/>
    </row>
    <row r="24" spans="1:27" x14ac:dyDescent="0.25">
      <c r="A24" s="32"/>
      <c r="B24" s="32"/>
      <c r="C24" s="32"/>
      <c r="D24" s="32"/>
      <c r="E24" s="32"/>
      <c r="F24" s="32"/>
      <c r="G24" s="32"/>
      <c r="H24" s="32"/>
      <c r="I24" s="32"/>
      <c r="J24" s="32"/>
      <c r="K24" s="32"/>
      <c r="L24" s="32"/>
      <c r="M24" s="32"/>
      <c r="N24" s="25"/>
      <c r="O24" s="25"/>
      <c r="P24" s="25"/>
      <c r="Q24" s="25"/>
      <c r="R24" s="44" t="s">
        <v>49</v>
      </c>
      <c r="S24" s="33">
        <f>+Programmes!Y12</f>
        <v>50</v>
      </c>
      <c r="T24" s="33">
        <f>+Finance!Y12</f>
        <v>2</v>
      </c>
      <c r="U24" s="33">
        <f>+'3'!Y12</f>
        <v>0</v>
      </c>
      <c r="V24" s="33">
        <f>+'4'!Y12</f>
        <v>0</v>
      </c>
      <c r="W24" s="33">
        <f>+'5'!Y12</f>
        <v>0</v>
      </c>
      <c r="X24" s="33">
        <f>+'6'!Y12</f>
        <v>0</v>
      </c>
      <c r="Y24" s="33">
        <f>+'7'!Y12</f>
        <v>0</v>
      </c>
      <c r="Z24" s="79">
        <f>SUM(S24:Y24)</f>
        <v>52</v>
      </c>
      <c r="AA24" s="64"/>
    </row>
    <row r="25" spans="1:27" x14ac:dyDescent="0.25">
      <c r="A25" s="32"/>
      <c r="B25" s="32"/>
      <c r="C25" s="32"/>
      <c r="D25" s="32"/>
      <c r="E25" s="32"/>
      <c r="F25" s="32"/>
      <c r="G25" s="32"/>
      <c r="H25" s="32"/>
      <c r="I25" s="32"/>
      <c r="J25" s="32"/>
      <c r="K25" s="32"/>
      <c r="L25" s="32"/>
      <c r="M25" s="32"/>
      <c r="N25" s="25"/>
      <c r="O25" s="25"/>
      <c r="P25" s="25"/>
      <c r="Q25" s="25"/>
      <c r="R25" s="44" t="s">
        <v>50</v>
      </c>
      <c r="S25" s="33">
        <f>+Programmes!Y13</f>
        <v>50</v>
      </c>
      <c r="T25" s="33">
        <f>+Finance!Y13</f>
        <v>0</v>
      </c>
      <c r="U25" s="33">
        <f>+'3'!Y13</f>
        <v>0</v>
      </c>
      <c r="V25" s="33">
        <f>+'4'!Y13</f>
        <v>0</v>
      </c>
      <c r="W25" s="33">
        <f>+'5'!Y13</f>
        <v>0</v>
      </c>
      <c r="X25" s="33">
        <f>+'6'!Y13</f>
        <v>0</v>
      </c>
      <c r="Y25" s="33">
        <f>+'7'!Y13</f>
        <v>0</v>
      </c>
      <c r="Z25" s="79">
        <f>SUM(S25:Y25)</f>
        <v>50</v>
      </c>
      <c r="AA25" s="64"/>
    </row>
    <row r="26" spans="1:27" x14ac:dyDescent="0.25">
      <c r="A26" s="32"/>
      <c r="B26" s="32"/>
      <c r="C26" s="32"/>
      <c r="D26" s="32"/>
      <c r="E26" s="32"/>
      <c r="F26" s="32"/>
      <c r="G26" s="32"/>
      <c r="H26" s="32"/>
      <c r="I26" s="32"/>
      <c r="J26" s="32"/>
      <c r="K26" s="32"/>
      <c r="L26" s="32"/>
      <c r="M26" s="32"/>
      <c r="N26" s="25"/>
      <c r="O26" s="25"/>
      <c r="P26" s="25"/>
      <c r="Q26" s="25"/>
      <c r="R26" s="64"/>
      <c r="S26" s="64"/>
      <c r="T26" s="64"/>
      <c r="U26" s="64"/>
      <c r="V26" s="64"/>
      <c r="W26" s="64"/>
      <c r="X26" s="64"/>
      <c r="Y26" s="64"/>
      <c r="Z26" s="64"/>
      <c r="AA26" s="64"/>
    </row>
    <row r="27" spans="1:27" x14ac:dyDescent="0.25">
      <c r="A27" s="32"/>
      <c r="B27" s="32"/>
      <c r="C27" s="32"/>
      <c r="D27" s="32"/>
      <c r="E27" s="32"/>
      <c r="F27" s="32"/>
      <c r="G27" s="32"/>
      <c r="H27" s="32"/>
      <c r="I27" s="32"/>
      <c r="J27" s="32"/>
      <c r="K27" s="32"/>
      <c r="L27" s="32"/>
      <c r="M27" s="32"/>
      <c r="N27" s="25"/>
      <c r="O27" s="25"/>
      <c r="P27" s="25"/>
      <c r="Q27" s="25"/>
      <c r="R27" s="64"/>
      <c r="S27" s="64"/>
      <c r="T27" s="64"/>
      <c r="U27" s="64"/>
      <c r="V27" s="64"/>
      <c r="W27" s="64"/>
      <c r="X27" s="64"/>
      <c r="Y27" s="64"/>
      <c r="Z27" s="64"/>
      <c r="AA27" s="64"/>
    </row>
    <row r="28" spans="1:27" x14ac:dyDescent="0.25">
      <c r="A28" s="32"/>
      <c r="B28" s="32"/>
      <c r="C28" s="32"/>
      <c r="D28" s="32"/>
      <c r="E28" s="32"/>
      <c r="F28" s="32"/>
      <c r="G28" s="32"/>
      <c r="H28" s="32"/>
      <c r="I28" s="32"/>
      <c r="J28" s="32"/>
      <c r="K28" s="32"/>
      <c r="L28" s="32"/>
      <c r="M28" s="32"/>
      <c r="N28" s="25"/>
      <c r="O28" s="25"/>
      <c r="P28" s="25"/>
      <c r="Q28" s="25"/>
    </row>
    <row r="29" spans="1:27" x14ac:dyDescent="0.25">
      <c r="A29" s="32"/>
      <c r="B29" s="32"/>
      <c r="C29" s="32"/>
      <c r="D29" s="32"/>
      <c r="E29" s="32"/>
      <c r="F29" s="32"/>
      <c r="G29" s="32"/>
      <c r="H29" s="32"/>
      <c r="I29" s="32"/>
      <c r="J29" s="32"/>
      <c r="K29" s="32"/>
      <c r="L29" s="32"/>
      <c r="M29" s="32"/>
      <c r="N29" s="25"/>
      <c r="O29" s="25"/>
      <c r="P29" s="25"/>
      <c r="Q29" s="25"/>
    </row>
    <row r="30" spans="1:27" x14ac:dyDescent="0.25">
      <c r="A30" s="32"/>
      <c r="B30" s="32"/>
      <c r="C30" s="32"/>
      <c r="D30" s="32"/>
      <c r="E30" s="32"/>
      <c r="F30" s="32"/>
      <c r="G30" s="32"/>
      <c r="H30" s="32"/>
      <c r="I30" s="32"/>
      <c r="J30" s="32"/>
      <c r="K30" s="32"/>
      <c r="L30" s="32"/>
      <c r="M30" s="32"/>
      <c r="N30" s="25"/>
      <c r="O30" s="25"/>
      <c r="P30" s="25"/>
      <c r="Q30" s="25"/>
      <c r="R30" s="81"/>
      <c r="S30" s="81"/>
      <c r="T30" s="81"/>
    </row>
    <row r="31" spans="1:27" x14ac:dyDescent="0.25">
      <c r="A31" s="32"/>
      <c r="B31" s="32"/>
      <c r="C31" s="32"/>
      <c r="D31" s="32"/>
      <c r="E31" s="32"/>
      <c r="F31" s="32"/>
      <c r="G31" s="32"/>
      <c r="H31" s="32"/>
      <c r="I31" s="32"/>
      <c r="J31" s="32"/>
      <c r="K31" s="32"/>
      <c r="L31" s="32"/>
      <c r="M31" s="32"/>
      <c r="N31" s="25"/>
      <c r="O31" s="25"/>
      <c r="P31" s="25"/>
      <c r="Q31" s="25"/>
      <c r="R31" s="81"/>
      <c r="S31" s="81"/>
      <c r="T31" s="81"/>
    </row>
    <row r="32" spans="1:27" x14ac:dyDescent="0.25">
      <c r="A32" s="32"/>
      <c r="B32" s="32"/>
      <c r="C32" s="32"/>
      <c r="D32" s="32"/>
      <c r="E32" s="32"/>
      <c r="F32" s="32"/>
      <c r="G32" s="32"/>
      <c r="H32" s="32"/>
      <c r="I32" s="32"/>
      <c r="J32" s="32"/>
      <c r="K32" s="32"/>
      <c r="L32" s="32"/>
      <c r="M32" s="32"/>
      <c r="N32" s="25"/>
      <c r="O32" s="25"/>
      <c r="P32" s="25"/>
      <c r="Q32" s="25"/>
    </row>
    <row r="33" spans="1:17" x14ac:dyDescent="0.25">
      <c r="A33" s="32"/>
      <c r="B33" s="32"/>
      <c r="C33" s="32"/>
      <c r="D33" s="32"/>
      <c r="E33" s="32"/>
      <c r="F33" s="32"/>
      <c r="G33" s="32"/>
      <c r="H33" s="32"/>
      <c r="I33" s="32"/>
      <c r="J33" s="32"/>
      <c r="K33" s="32"/>
      <c r="L33" s="32"/>
      <c r="M33" s="32"/>
      <c r="N33" s="32"/>
      <c r="O33" s="32"/>
      <c r="P33" s="25"/>
      <c r="Q33" s="25"/>
    </row>
    <row r="34" spans="1:17" x14ac:dyDescent="0.25">
      <c r="A34" s="32"/>
      <c r="B34" s="32"/>
      <c r="C34" s="32"/>
      <c r="D34" s="32"/>
      <c r="E34" s="32"/>
      <c r="F34" s="32"/>
      <c r="G34" s="32"/>
      <c r="H34" s="32"/>
      <c r="I34" s="32"/>
      <c r="J34" s="32"/>
      <c r="K34" s="32"/>
      <c r="L34" s="32"/>
      <c r="M34" s="32"/>
      <c r="N34" s="32"/>
      <c r="O34" s="32"/>
      <c r="P34" s="25"/>
      <c r="Q34" s="25"/>
    </row>
    <row r="35" spans="1:17" x14ac:dyDescent="0.25">
      <c r="A35" s="32"/>
      <c r="B35" s="32"/>
      <c r="C35" s="32"/>
      <c r="D35" s="32"/>
      <c r="E35" s="32"/>
      <c r="F35" s="32"/>
      <c r="G35" s="32"/>
      <c r="H35" s="32"/>
      <c r="I35" s="32"/>
      <c r="J35" s="32"/>
      <c r="K35" s="32"/>
      <c r="L35" s="32"/>
      <c r="M35" s="32"/>
      <c r="N35" s="32"/>
      <c r="O35" s="32"/>
      <c r="P35" s="25"/>
      <c r="Q35" s="25"/>
    </row>
    <row r="36" spans="1:17" x14ac:dyDescent="0.25">
      <c r="A36" s="32"/>
      <c r="B36" s="32"/>
      <c r="C36" s="32"/>
      <c r="D36" s="32"/>
      <c r="E36" s="32"/>
      <c r="F36" s="32"/>
      <c r="G36" s="32"/>
      <c r="H36" s="32"/>
      <c r="I36" s="32"/>
      <c r="J36" s="32"/>
      <c r="K36" s="32"/>
      <c r="L36" s="32"/>
      <c r="M36" s="32"/>
      <c r="N36" s="32"/>
      <c r="O36" s="32"/>
      <c r="P36" s="25"/>
      <c r="Q36" s="25"/>
    </row>
    <row r="37" spans="1:17" x14ac:dyDescent="0.25">
      <c r="A37" s="32"/>
      <c r="B37" s="32"/>
      <c r="C37" s="32"/>
      <c r="D37" s="32"/>
      <c r="E37" s="32"/>
      <c r="F37" s="32"/>
      <c r="G37" s="32"/>
      <c r="H37" s="32"/>
      <c r="I37" s="32"/>
      <c r="J37" s="32"/>
      <c r="K37" s="32"/>
      <c r="L37" s="32"/>
      <c r="M37" s="32"/>
      <c r="N37" s="25"/>
      <c r="O37" s="25"/>
      <c r="P37" s="25"/>
      <c r="Q37" s="25"/>
    </row>
    <row r="38" spans="1:17" x14ac:dyDescent="0.25">
      <c r="A38" s="32"/>
      <c r="B38" s="32"/>
      <c r="C38" s="32"/>
      <c r="D38" s="32"/>
      <c r="E38" s="32"/>
      <c r="F38" s="32"/>
      <c r="G38" s="32"/>
      <c r="H38" s="32"/>
      <c r="I38" s="32"/>
      <c r="J38" s="32"/>
      <c r="K38" s="32"/>
      <c r="L38" s="32"/>
      <c r="M38" s="32"/>
      <c r="N38" s="18"/>
      <c r="O38" s="18"/>
    </row>
    <row r="39" spans="1:17" x14ac:dyDescent="0.25">
      <c r="A39" s="23"/>
      <c r="B39" s="23"/>
      <c r="C39" s="23"/>
      <c r="D39" s="23"/>
      <c r="E39" s="23"/>
      <c r="F39" s="23"/>
      <c r="G39" s="23"/>
      <c r="H39" s="23"/>
      <c r="I39" s="23"/>
      <c r="J39" s="23"/>
      <c r="K39" s="23"/>
      <c r="L39" s="23"/>
      <c r="M39" s="23"/>
      <c r="N39" s="23"/>
      <c r="O39" s="23"/>
    </row>
    <row r="40" spans="1:17" x14ac:dyDescent="0.25">
      <c r="A40" s="23"/>
      <c r="B40" s="23"/>
      <c r="C40" s="23"/>
      <c r="D40" s="23"/>
      <c r="E40" s="23"/>
      <c r="F40" s="23"/>
      <c r="G40" s="23"/>
      <c r="H40" s="23"/>
      <c r="I40" s="23"/>
      <c r="J40" s="23"/>
      <c r="K40" s="23"/>
      <c r="L40" s="23"/>
      <c r="M40" s="23"/>
      <c r="N40" s="23"/>
      <c r="O40" s="23"/>
    </row>
    <row r="41" spans="1:17" x14ac:dyDescent="0.25">
      <c r="A41" s="23"/>
      <c r="B41" s="23"/>
      <c r="C41" s="23"/>
      <c r="D41" s="23"/>
      <c r="E41" s="23"/>
      <c r="F41" s="23"/>
      <c r="G41" s="23"/>
      <c r="H41" s="23"/>
      <c r="I41" s="23"/>
      <c r="J41" s="23"/>
      <c r="K41" s="23"/>
      <c r="L41" s="23"/>
      <c r="M41" s="23"/>
      <c r="N41" s="23"/>
      <c r="O41" s="23"/>
    </row>
    <row r="42" spans="1:17" x14ac:dyDescent="0.25">
      <c r="A42" s="23"/>
      <c r="B42" s="23"/>
      <c r="C42" s="23"/>
      <c r="D42" s="23"/>
      <c r="E42" s="23"/>
      <c r="F42" s="23"/>
      <c r="G42" s="23"/>
      <c r="H42" s="23"/>
      <c r="I42" s="23"/>
      <c r="J42" s="23"/>
      <c r="K42" s="23"/>
      <c r="L42" s="23"/>
      <c r="M42" s="23"/>
      <c r="N42" s="23"/>
      <c r="O42" s="23"/>
    </row>
    <row r="43" spans="1:17" x14ac:dyDescent="0.25">
      <c r="A43" s="23"/>
      <c r="B43" s="23"/>
      <c r="C43" s="23"/>
      <c r="D43" s="23"/>
      <c r="E43" s="23"/>
      <c r="F43" s="23"/>
      <c r="G43" s="23"/>
      <c r="H43" s="23"/>
      <c r="I43" s="23"/>
      <c r="J43" s="23"/>
      <c r="K43" s="23"/>
      <c r="L43" s="23"/>
      <c r="M43" s="23"/>
      <c r="N43" s="23"/>
      <c r="O43" s="23"/>
    </row>
  </sheetData>
  <mergeCells count="14">
    <mergeCell ref="L11:O11"/>
    <mergeCell ref="A1:C3"/>
    <mergeCell ref="D1:M3"/>
    <mergeCell ref="N1:O3"/>
    <mergeCell ref="A6:B6"/>
    <mergeCell ref="C6:E6"/>
    <mergeCell ref="A7:B7"/>
    <mergeCell ref="C7:E7"/>
    <mergeCell ref="A8:B8"/>
    <mergeCell ref="C8:E8"/>
    <mergeCell ref="F6:I8"/>
    <mergeCell ref="J6:K8"/>
    <mergeCell ref="L6:M8"/>
    <mergeCell ref="N6:O8"/>
  </mergeCells>
  <pageMargins left="0.23622047244094491" right="0.23622047244094491" top="0" bottom="0" header="0.31496062992125984" footer="0.31496062992125984"/>
  <pageSetup paperSize="9" scale="72"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90"/>
  <sheetViews>
    <sheetView tabSelected="1" topLeftCell="A11" zoomScale="80" zoomScaleNormal="80" workbookViewId="0">
      <pane ySplit="2" topLeftCell="A60" activePane="bottomLeft" state="frozen"/>
      <selection activeCell="A11" sqref="A11"/>
      <selection pane="bottomLeft" activeCell="A11" sqref="A11:O65"/>
    </sheetView>
  </sheetViews>
  <sheetFormatPr defaultRowHeight="15" x14ac:dyDescent="0.25"/>
  <cols>
    <col min="1" max="1" width="4.85546875" customWidth="1"/>
    <col min="9" max="9" width="18" customWidth="1"/>
    <col min="10" max="10" width="17.42578125" customWidth="1"/>
    <col min="11" max="11" width="14.42578125" customWidth="1"/>
    <col min="12" max="15" width="13.7109375" customWidth="1"/>
    <col min="16" max="16" width="2" style="34" customWidth="1"/>
    <col min="17" max="17" width="3" style="34" customWidth="1"/>
    <col min="18" max="18" width="12.5703125" style="66" customWidth="1"/>
    <col min="19" max="19" width="4.7109375" style="66" customWidth="1"/>
    <col min="20" max="20" width="13.85546875" style="66" customWidth="1"/>
    <col min="21" max="21" width="5.7109375" style="66" customWidth="1"/>
    <col min="22" max="22" width="12.85546875" style="66" customWidth="1"/>
    <col min="23" max="25" width="9.140625" style="66"/>
    <col min="26" max="26" width="9.140625" style="36"/>
    <col min="27" max="27" width="9.140625" style="66"/>
    <col min="28" max="32" width="9.140625" style="34"/>
  </cols>
  <sheetData>
    <row r="1" spans="1:40" ht="15" customHeight="1" x14ac:dyDescent="0.25">
      <c r="A1" s="85"/>
      <c r="B1" s="85"/>
      <c r="C1" s="85"/>
      <c r="D1" s="114" t="s">
        <v>30</v>
      </c>
      <c r="E1" s="115"/>
      <c r="F1" s="115"/>
      <c r="G1" s="115"/>
      <c r="H1" s="115"/>
      <c r="I1" s="115"/>
      <c r="J1" s="115"/>
      <c r="K1" s="115"/>
      <c r="L1" s="115"/>
      <c r="M1" s="147"/>
      <c r="N1" s="85"/>
      <c r="O1" s="85"/>
    </row>
    <row r="2" spans="1:40" x14ac:dyDescent="0.25">
      <c r="A2" s="85"/>
      <c r="B2" s="85"/>
      <c r="C2" s="85"/>
      <c r="D2" s="116"/>
      <c r="E2" s="117"/>
      <c r="F2" s="117"/>
      <c r="G2" s="117"/>
      <c r="H2" s="117"/>
      <c r="I2" s="117"/>
      <c r="J2" s="117"/>
      <c r="K2" s="117"/>
      <c r="L2" s="117"/>
      <c r="M2" s="148"/>
      <c r="N2" s="85"/>
      <c r="O2" s="85"/>
    </row>
    <row r="3" spans="1:40" x14ac:dyDescent="0.25">
      <c r="A3" s="85"/>
      <c r="B3" s="85"/>
      <c r="C3" s="85"/>
      <c r="D3" s="118"/>
      <c r="E3" s="119"/>
      <c r="F3" s="119"/>
      <c r="G3" s="119"/>
      <c r="H3" s="119"/>
      <c r="I3" s="119"/>
      <c r="J3" s="119"/>
      <c r="K3" s="119"/>
      <c r="L3" s="119"/>
      <c r="M3" s="149"/>
      <c r="N3" s="85"/>
      <c r="O3" s="85"/>
    </row>
    <row r="4" spans="1:40" ht="3.75" customHeight="1" x14ac:dyDescent="0.25">
      <c r="A4" s="19"/>
      <c r="B4" s="19"/>
      <c r="C4" s="19"/>
      <c r="D4" s="19"/>
      <c r="E4" s="19"/>
      <c r="F4" s="19"/>
      <c r="G4" s="19"/>
      <c r="H4" s="19"/>
      <c r="I4" s="19"/>
      <c r="J4" s="19"/>
      <c r="K4" s="19"/>
      <c r="L4" s="19"/>
      <c r="M4" s="19"/>
      <c r="N4" s="19"/>
      <c r="O4" s="19"/>
    </row>
    <row r="5" spans="1:40" ht="3.75" customHeight="1" x14ac:dyDescent="0.25">
      <c r="A5" s="20"/>
      <c r="B5" s="20"/>
      <c r="C5" s="20"/>
      <c r="D5" s="20"/>
      <c r="E5" s="20"/>
      <c r="F5" s="20"/>
      <c r="G5" s="20"/>
      <c r="H5" s="20"/>
      <c r="I5" s="20"/>
      <c r="J5" s="20"/>
      <c r="K5" s="20"/>
      <c r="L5" s="20"/>
      <c r="M5" s="20"/>
      <c r="N5" s="20"/>
      <c r="O5" s="20"/>
    </row>
    <row r="6" spans="1:40" x14ac:dyDescent="0.25">
      <c r="A6" s="120" t="s">
        <v>64</v>
      </c>
      <c r="B6" s="120"/>
      <c r="C6" s="121" t="s">
        <v>63</v>
      </c>
      <c r="D6" s="121"/>
      <c r="E6" s="121"/>
      <c r="F6" s="40"/>
      <c r="G6" s="41"/>
      <c r="H6" s="41"/>
      <c r="I6" s="41"/>
      <c r="J6" s="41"/>
      <c r="K6" s="41"/>
      <c r="L6" s="41"/>
      <c r="M6" s="41"/>
      <c r="N6" s="41"/>
      <c r="O6" s="41"/>
      <c r="P6" s="41"/>
      <c r="Q6" s="41"/>
      <c r="R6" s="67"/>
      <c r="S6" s="67"/>
      <c r="T6" s="67"/>
      <c r="U6" s="67"/>
      <c r="V6" s="67"/>
      <c r="W6" s="67"/>
      <c r="X6" s="67"/>
      <c r="Y6" s="67"/>
      <c r="Z6" s="76"/>
      <c r="AA6" s="67"/>
      <c r="AB6" s="42"/>
      <c r="AC6" s="36"/>
      <c r="AD6" s="36"/>
      <c r="AE6" s="36"/>
      <c r="AF6" s="36"/>
      <c r="AG6" s="36"/>
      <c r="AH6" s="36"/>
      <c r="AI6" s="36"/>
      <c r="AJ6" s="36"/>
      <c r="AK6" s="36"/>
      <c r="AL6" s="36"/>
      <c r="AM6" s="37"/>
      <c r="AN6" s="37"/>
    </row>
    <row r="7" spans="1:40" x14ac:dyDescent="0.25">
      <c r="A7" s="120"/>
      <c r="B7" s="120"/>
      <c r="C7" s="122"/>
      <c r="D7" s="122"/>
      <c r="E7" s="122"/>
      <c r="F7" s="40"/>
      <c r="G7" s="41"/>
      <c r="H7" s="41"/>
      <c r="I7" s="41"/>
      <c r="J7" s="41"/>
      <c r="K7" s="41"/>
      <c r="L7" s="41"/>
      <c r="M7" s="41"/>
      <c r="N7" s="41"/>
      <c r="O7" s="41"/>
      <c r="P7" s="41"/>
      <c r="Q7" s="41"/>
      <c r="R7" s="67"/>
      <c r="S7" s="67"/>
      <c r="T7" s="67"/>
      <c r="U7" s="67"/>
      <c r="V7" s="67"/>
      <c r="W7" s="67"/>
      <c r="X7" s="67"/>
      <c r="Y7" s="67"/>
      <c r="Z7" s="76"/>
      <c r="AA7" s="67"/>
      <c r="AB7" s="42"/>
      <c r="AC7" s="36"/>
      <c r="AD7" s="36"/>
      <c r="AE7" s="45" t="s">
        <v>40</v>
      </c>
      <c r="AF7" s="46"/>
      <c r="AG7" s="46" t="s">
        <v>41</v>
      </c>
      <c r="AH7" s="46"/>
      <c r="AI7" s="46" t="s">
        <v>42</v>
      </c>
      <c r="AJ7" s="46"/>
      <c r="AK7" s="47" t="s">
        <v>43</v>
      </c>
      <c r="AL7" s="36"/>
      <c r="AM7" s="37"/>
      <c r="AN7" s="37"/>
    </row>
    <row r="8" spans="1:40" x14ac:dyDescent="0.25">
      <c r="A8" s="123"/>
      <c r="B8" s="123"/>
      <c r="C8" s="121"/>
      <c r="D8" s="121"/>
      <c r="E8" s="121"/>
      <c r="F8" s="40"/>
      <c r="G8" s="41"/>
      <c r="H8" s="41"/>
      <c r="I8" s="41"/>
      <c r="J8" s="41"/>
      <c r="K8" s="41"/>
      <c r="L8" s="41"/>
      <c r="M8" s="41"/>
      <c r="N8" s="41"/>
      <c r="O8" s="41"/>
      <c r="P8" s="41"/>
      <c r="Q8" s="41"/>
      <c r="R8" s="67"/>
      <c r="S8" s="67"/>
      <c r="T8" s="67"/>
      <c r="U8" s="67"/>
      <c r="V8" s="67"/>
      <c r="W8" s="67"/>
      <c r="X8" s="67"/>
      <c r="Y8" s="67"/>
      <c r="Z8" s="76"/>
      <c r="AA8" s="67"/>
      <c r="AB8" s="42"/>
      <c r="AC8" s="36"/>
      <c r="AD8" s="36"/>
      <c r="AE8" s="44" t="s">
        <v>22</v>
      </c>
      <c r="AF8" s="44">
        <f>COUNTIF(M14:M67,AE8)</f>
        <v>0</v>
      </c>
      <c r="AG8" s="44" t="s">
        <v>24</v>
      </c>
      <c r="AH8" s="44">
        <f>COUNTIF(P14:P67,AG8)</f>
        <v>0</v>
      </c>
      <c r="AI8" s="44" t="s">
        <v>25</v>
      </c>
      <c r="AJ8" s="44">
        <f>COUNTA(S15:S70)</f>
        <v>0</v>
      </c>
      <c r="AK8" s="44" t="s">
        <v>26</v>
      </c>
      <c r="AL8" s="44">
        <f>COUNTIF(S14:AB69,"H")</f>
        <v>0</v>
      </c>
      <c r="AM8" s="37"/>
      <c r="AN8" s="37"/>
    </row>
    <row r="9" spans="1:40" x14ac:dyDescent="0.25">
      <c r="A9" s="24"/>
      <c r="B9" s="24"/>
      <c r="C9" s="24"/>
      <c r="D9" s="24"/>
      <c r="E9" s="24"/>
      <c r="F9" s="24"/>
      <c r="G9" s="24"/>
      <c r="H9" s="24"/>
      <c r="I9" s="24"/>
      <c r="J9" s="24"/>
      <c r="K9" s="24"/>
      <c r="L9" s="24"/>
      <c r="M9" s="24"/>
      <c r="N9" s="24"/>
      <c r="O9" s="24"/>
    </row>
    <row r="10" spans="1:40" x14ac:dyDescent="0.25">
      <c r="A10" s="24"/>
      <c r="B10" s="24"/>
      <c r="C10" s="24"/>
      <c r="D10" s="24"/>
      <c r="E10" s="24"/>
      <c r="F10" s="24"/>
      <c r="G10" s="24"/>
      <c r="H10" s="24"/>
      <c r="I10" s="24"/>
      <c r="J10" s="24"/>
      <c r="K10" s="24"/>
      <c r="L10" s="24"/>
      <c r="M10" s="24"/>
      <c r="N10" s="24"/>
      <c r="O10" s="24"/>
      <c r="P10" s="35"/>
      <c r="Q10" s="35"/>
    </row>
    <row r="11" spans="1:40" x14ac:dyDescent="0.25">
      <c r="A11" s="24"/>
      <c r="B11" s="24"/>
      <c r="C11" s="24"/>
      <c r="D11" s="24"/>
      <c r="E11" s="24"/>
      <c r="F11" s="24"/>
      <c r="G11" s="24"/>
      <c r="H11" s="24"/>
      <c r="I11" s="24"/>
      <c r="J11" s="24"/>
      <c r="K11" s="24"/>
      <c r="L11" s="150" t="s">
        <v>88</v>
      </c>
      <c r="M11" s="150"/>
      <c r="N11" s="150"/>
      <c r="O11" s="150"/>
      <c r="P11" s="35"/>
      <c r="Q11" s="35"/>
      <c r="R11" s="65" t="s">
        <v>39</v>
      </c>
      <c r="S11" s="65">
        <f>COUNTIF(J13:J65,R11)</f>
        <v>12</v>
      </c>
      <c r="T11" s="65" t="s">
        <v>47</v>
      </c>
      <c r="U11" s="65">
        <f>COUNTIF(K13:K65,T11)</f>
        <v>39</v>
      </c>
      <c r="V11" s="65" t="s">
        <v>57</v>
      </c>
      <c r="W11" s="65">
        <f>COUNTA(L13:L65)</f>
        <v>34</v>
      </c>
      <c r="X11" s="65" t="s">
        <v>58</v>
      </c>
      <c r="Y11" s="65">
        <f>COUNTIF(L13:O65,"Low")</f>
        <v>2</v>
      </c>
    </row>
    <row r="12" spans="1:40" x14ac:dyDescent="0.25">
      <c r="A12" s="48" t="s">
        <v>18</v>
      </c>
      <c r="B12" s="151" t="s">
        <v>31</v>
      </c>
      <c r="C12" s="151"/>
      <c r="D12" s="151"/>
      <c r="E12" s="151"/>
      <c r="F12" s="151"/>
      <c r="G12" s="151"/>
      <c r="H12" s="151"/>
      <c r="I12" s="151"/>
      <c r="J12" s="48" t="s">
        <v>23</v>
      </c>
      <c r="K12" s="48" t="s">
        <v>45</v>
      </c>
      <c r="L12" s="48" t="s">
        <v>25</v>
      </c>
      <c r="M12" s="48" t="s">
        <v>20</v>
      </c>
      <c r="N12" s="48" t="s">
        <v>21</v>
      </c>
      <c r="O12" s="48" t="s">
        <v>27</v>
      </c>
      <c r="P12" s="35"/>
      <c r="Q12" s="35"/>
      <c r="R12" s="65" t="s">
        <v>51</v>
      </c>
      <c r="S12" s="65">
        <f>COUNTIF(J13:J66,R12)</f>
        <v>24</v>
      </c>
      <c r="T12" s="65" t="s">
        <v>48</v>
      </c>
      <c r="U12" s="65">
        <f>COUNTIF(K13:K65,T12)</f>
        <v>0</v>
      </c>
      <c r="V12" s="65" t="s">
        <v>54</v>
      </c>
      <c r="W12" s="65">
        <f>COUNTA(M13:M65)</f>
        <v>13</v>
      </c>
      <c r="X12" s="65" t="s">
        <v>49</v>
      </c>
      <c r="Y12" s="65">
        <f>COUNTIF(L13:O65,"Medium")</f>
        <v>50</v>
      </c>
    </row>
    <row r="13" spans="1:40" s="57" customFormat="1" ht="27.75" customHeight="1" x14ac:dyDescent="0.25">
      <c r="A13" s="54"/>
      <c r="B13" s="152" t="s">
        <v>90</v>
      </c>
      <c r="C13" s="153"/>
      <c r="D13" s="153"/>
      <c r="E13" s="153"/>
      <c r="F13" s="153"/>
      <c r="G13" s="153"/>
      <c r="H13" s="153"/>
      <c r="I13" s="154"/>
      <c r="J13" s="43"/>
      <c r="K13" s="43"/>
      <c r="L13" s="50"/>
      <c r="M13" s="50"/>
      <c r="N13" s="50"/>
      <c r="O13" s="50"/>
      <c r="P13" s="55"/>
      <c r="Q13" s="55"/>
      <c r="R13" s="68" t="s">
        <v>52</v>
      </c>
      <c r="S13" s="68">
        <f>COUNTIF(J13:J67,R13)</f>
        <v>5</v>
      </c>
      <c r="T13" s="68" t="s">
        <v>67</v>
      </c>
      <c r="U13" s="68">
        <f>COUNTIF(K13:K65,T13)</f>
        <v>7</v>
      </c>
      <c r="V13" s="68" t="s">
        <v>55</v>
      </c>
      <c r="W13" s="68">
        <f>COUNTA(N13:N65)</f>
        <v>17</v>
      </c>
      <c r="X13" s="68" t="s">
        <v>50</v>
      </c>
      <c r="Y13" s="68">
        <f>COUNTIF(L13:O65,"High")</f>
        <v>50</v>
      </c>
      <c r="Z13" s="77"/>
      <c r="AA13" s="69"/>
      <c r="AB13" s="56"/>
      <c r="AC13" s="56"/>
      <c r="AD13" s="56"/>
      <c r="AE13" s="56"/>
      <c r="AF13" s="56"/>
    </row>
    <row r="14" spans="1:40" s="57" customFormat="1" ht="33" customHeight="1" x14ac:dyDescent="0.25">
      <c r="A14" s="54">
        <v>1</v>
      </c>
      <c r="B14" s="144" t="s">
        <v>69</v>
      </c>
      <c r="C14" s="145"/>
      <c r="D14" s="145"/>
      <c r="E14" s="145"/>
      <c r="F14" s="145"/>
      <c r="G14" s="145"/>
      <c r="H14" s="145"/>
      <c r="I14" s="146"/>
      <c r="J14" s="43" t="s">
        <v>51</v>
      </c>
      <c r="K14" s="43" t="s">
        <v>47</v>
      </c>
      <c r="L14" s="50" t="s">
        <v>49</v>
      </c>
      <c r="M14" s="50"/>
      <c r="N14" s="50"/>
      <c r="O14" s="50" t="s">
        <v>49</v>
      </c>
      <c r="P14" s="55"/>
      <c r="Q14" s="55"/>
      <c r="R14" s="68" t="s">
        <v>53</v>
      </c>
      <c r="S14" s="68">
        <f>COUNTIF(J13:J69,R14)</f>
        <v>5</v>
      </c>
      <c r="T14" s="70"/>
      <c r="U14" s="70"/>
      <c r="V14" s="68" t="s">
        <v>56</v>
      </c>
      <c r="W14" s="68">
        <f>COUNTA(O13:O65)</f>
        <v>38</v>
      </c>
      <c r="X14" s="69"/>
      <c r="Y14" s="69"/>
      <c r="Z14" s="77"/>
      <c r="AA14" s="69"/>
      <c r="AB14" s="56"/>
      <c r="AC14" s="56"/>
      <c r="AD14" s="56"/>
      <c r="AE14" s="56"/>
      <c r="AF14" s="56"/>
    </row>
    <row r="15" spans="1:40" s="57" customFormat="1" ht="30" customHeight="1" x14ac:dyDescent="0.25">
      <c r="A15" s="54">
        <v>2</v>
      </c>
      <c r="B15" s="144" t="s">
        <v>65</v>
      </c>
      <c r="C15" s="145"/>
      <c r="D15" s="145"/>
      <c r="E15" s="145"/>
      <c r="F15" s="145"/>
      <c r="G15" s="145"/>
      <c r="H15" s="145"/>
      <c r="I15" s="146"/>
      <c r="J15" s="43" t="s">
        <v>53</v>
      </c>
      <c r="K15" s="43" t="s">
        <v>47</v>
      </c>
      <c r="L15" s="50" t="s">
        <v>49</v>
      </c>
      <c r="M15" s="50"/>
      <c r="N15" s="50"/>
      <c r="O15" s="50" t="s">
        <v>50</v>
      </c>
      <c r="P15" s="55"/>
      <c r="Q15" s="55"/>
      <c r="R15" s="70"/>
      <c r="S15" s="70"/>
      <c r="T15" s="70"/>
      <c r="U15" s="70"/>
      <c r="V15" s="70"/>
      <c r="W15" s="70"/>
      <c r="X15" s="69"/>
      <c r="Y15" s="69"/>
      <c r="Z15" s="77"/>
      <c r="AA15" s="69"/>
      <c r="AB15" s="56"/>
      <c r="AC15" s="56"/>
      <c r="AD15" s="56"/>
      <c r="AE15" s="56"/>
      <c r="AF15" s="56"/>
    </row>
    <row r="16" spans="1:40" s="57" customFormat="1" ht="33" customHeight="1" x14ac:dyDescent="0.25">
      <c r="A16" s="54">
        <v>3</v>
      </c>
      <c r="B16" s="144" t="s">
        <v>66</v>
      </c>
      <c r="C16" s="145"/>
      <c r="D16" s="145"/>
      <c r="E16" s="145"/>
      <c r="F16" s="145"/>
      <c r="G16" s="145"/>
      <c r="H16" s="145"/>
      <c r="I16" s="146"/>
      <c r="J16" s="43" t="s">
        <v>51</v>
      </c>
      <c r="K16" s="43" t="s">
        <v>47</v>
      </c>
      <c r="L16" s="50" t="s">
        <v>50</v>
      </c>
      <c r="M16" s="50" t="s">
        <v>49</v>
      </c>
      <c r="N16" s="50"/>
      <c r="O16" s="50" t="s">
        <v>49</v>
      </c>
      <c r="P16" s="55"/>
      <c r="Q16" s="55"/>
      <c r="R16" s="70"/>
      <c r="S16" s="70"/>
      <c r="T16" s="70"/>
      <c r="U16" s="70"/>
      <c r="V16" s="70"/>
      <c r="W16" s="70"/>
      <c r="X16" s="69"/>
      <c r="Y16" s="69"/>
      <c r="Z16" s="77"/>
      <c r="AA16" s="69"/>
      <c r="AB16" s="56"/>
      <c r="AC16" s="56"/>
      <c r="AD16" s="56"/>
      <c r="AE16" s="56"/>
      <c r="AF16" s="56"/>
    </row>
    <row r="17" spans="1:32" s="57" customFormat="1" ht="39.75" customHeight="1" x14ac:dyDescent="0.25">
      <c r="A17" s="54">
        <v>4</v>
      </c>
      <c r="B17" s="144" t="s">
        <v>71</v>
      </c>
      <c r="C17" s="145"/>
      <c r="D17" s="145"/>
      <c r="E17" s="145"/>
      <c r="F17" s="145"/>
      <c r="G17" s="145"/>
      <c r="H17" s="145"/>
      <c r="I17" s="146"/>
      <c r="J17" s="43" t="s">
        <v>53</v>
      </c>
      <c r="K17" s="43" t="s">
        <v>67</v>
      </c>
      <c r="L17" s="50" t="s">
        <v>49</v>
      </c>
      <c r="M17" s="50" t="s">
        <v>50</v>
      </c>
      <c r="N17" s="50"/>
      <c r="O17" s="50" t="s">
        <v>49</v>
      </c>
      <c r="P17" s="55"/>
      <c r="Q17" s="55"/>
      <c r="R17" s="70"/>
      <c r="S17" s="70"/>
      <c r="T17" s="70"/>
      <c r="U17" s="70"/>
      <c r="V17" s="69"/>
      <c r="W17" s="69"/>
      <c r="X17" s="69"/>
      <c r="Y17" s="69"/>
      <c r="Z17" s="77"/>
      <c r="AA17" s="69"/>
      <c r="AB17" s="56"/>
      <c r="AC17" s="56"/>
      <c r="AD17" s="56"/>
      <c r="AE17" s="56"/>
      <c r="AF17" s="56"/>
    </row>
    <row r="18" spans="1:32" s="57" customFormat="1" ht="24.75" customHeight="1" x14ac:dyDescent="0.25">
      <c r="A18" s="54">
        <v>5</v>
      </c>
      <c r="B18" s="144" t="s">
        <v>68</v>
      </c>
      <c r="C18" s="145"/>
      <c r="D18" s="145"/>
      <c r="E18" s="145"/>
      <c r="F18" s="145"/>
      <c r="G18" s="145"/>
      <c r="H18" s="145"/>
      <c r="I18" s="146"/>
      <c r="J18" s="43" t="s">
        <v>51</v>
      </c>
      <c r="K18" s="43" t="s">
        <v>47</v>
      </c>
      <c r="L18" s="50" t="s">
        <v>49</v>
      </c>
      <c r="M18" s="50"/>
      <c r="N18" s="50" t="s">
        <v>49</v>
      </c>
      <c r="O18" s="50" t="s">
        <v>58</v>
      </c>
      <c r="P18" s="55"/>
      <c r="Q18" s="55"/>
      <c r="R18" s="70"/>
      <c r="S18" s="70"/>
      <c r="T18" s="70"/>
      <c r="U18" s="70"/>
      <c r="V18" s="69"/>
      <c r="W18" s="69"/>
      <c r="X18" s="69"/>
      <c r="Y18" s="69"/>
      <c r="Z18" s="77"/>
      <c r="AA18" s="69"/>
      <c r="AB18" s="56"/>
      <c r="AC18" s="56"/>
      <c r="AD18" s="56"/>
      <c r="AE18" s="56"/>
      <c r="AF18" s="56"/>
    </row>
    <row r="19" spans="1:32" s="57" customFormat="1" ht="30" customHeight="1" x14ac:dyDescent="0.25">
      <c r="A19" s="54">
        <v>6</v>
      </c>
      <c r="B19" s="144" t="s">
        <v>77</v>
      </c>
      <c r="C19" s="145"/>
      <c r="D19" s="145"/>
      <c r="E19" s="145"/>
      <c r="F19" s="145"/>
      <c r="G19" s="145"/>
      <c r="H19" s="145"/>
      <c r="I19" s="146"/>
      <c r="J19" s="43" t="s">
        <v>39</v>
      </c>
      <c r="K19" s="43" t="s">
        <v>47</v>
      </c>
      <c r="L19" s="50" t="s">
        <v>50</v>
      </c>
      <c r="M19" s="50"/>
      <c r="N19" s="50"/>
      <c r="O19" s="50" t="s">
        <v>50</v>
      </c>
      <c r="P19" s="55"/>
      <c r="Q19" s="55"/>
      <c r="R19" s="69"/>
      <c r="S19" s="69"/>
      <c r="T19" s="69"/>
      <c r="U19" s="69"/>
      <c r="V19" s="69"/>
      <c r="W19" s="69"/>
      <c r="X19" s="69"/>
      <c r="Y19" s="69"/>
      <c r="Z19" s="77"/>
      <c r="AA19" s="69"/>
      <c r="AB19" s="56"/>
      <c r="AC19" s="56"/>
      <c r="AD19" s="56"/>
      <c r="AE19" s="56"/>
      <c r="AF19" s="56"/>
    </row>
    <row r="20" spans="1:32" s="57" customFormat="1" ht="30" customHeight="1" x14ac:dyDescent="0.25">
      <c r="A20" s="54">
        <v>7</v>
      </c>
      <c r="B20" s="144" t="s">
        <v>70</v>
      </c>
      <c r="C20" s="145"/>
      <c r="D20" s="145"/>
      <c r="E20" s="145"/>
      <c r="F20" s="145"/>
      <c r="G20" s="145"/>
      <c r="H20" s="145"/>
      <c r="I20" s="146"/>
      <c r="J20" s="43" t="s">
        <v>51</v>
      </c>
      <c r="K20" s="43" t="s">
        <v>47</v>
      </c>
      <c r="L20" s="50"/>
      <c r="M20" s="50"/>
      <c r="N20" s="50" t="s">
        <v>49</v>
      </c>
      <c r="O20" s="50" t="s">
        <v>49</v>
      </c>
      <c r="P20" s="55"/>
      <c r="Q20" s="55"/>
      <c r="R20" s="69"/>
      <c r="S20" s="69"/>
      <c r="T20" s="69"/>
      <c r="U20" s="69"/>
      <c r="V20" s="69"/>
      <c r="W20" s="69"/>
      <c r="X20" s="69"/>
      <c r="Y20" s="69"/>
      <c r="Z20" s="77"/>
      <c r="AA20" s="69"/>
      <c r="AB20" s="56"/>
      <c r="AC20" s="56"/>
      <c r="AD20" s="56"/>
      <c r="AE20" s="56"/>
      <c r="AF20" s="56"/>
    </row>
    <row r="21" spans="1:32" s="57" customFormat="1" ht="30" customHeight="1" x14ac:dyDescent="0.25">
      <c r="A21" s="54">
        <v>8</v>
      </c>
      <c r="B21" s="144" t="s">
        <v>72</v>
      </c>
      <c r="C21" s="145"/>
      <c r="D21" s="145"/>
      <c r="E21" s="145"/>
      <c r="F21" s="145"/>
      <c r="G21" s="145"/>
      <c r="H21" s="145"/>
      <c r="I21" s="146"/>
      <c r="J21" s="43" t="s">
        <v>39</v>
      </c>
      <c r="K21" s="43" t="s">
        <v>47</v>
      </c>
      <c r="L21" s="50" t="s">
        <v>49</v>
      </c>
      <c r="M21" s="50"/>
      <c r="N21" s="50" t="s">
        <v>49</v>
      </c>
      <c r="O21" s="50" t="s">
        <v>50</v>
      </c>
      <c r="P21" s="55"/>
      <c r="Q21" s="55"/>
      <c r="R21" s="69"/>
      <c r="S21" s="69"/>
      <c r="T21" s="69"/>
      <c r="U21" s="69"/>
      <c r="V21" s="69"/>
      <c r="W21" s="69"/>
      <c r="X21" s="69"/>
      <c r="Y21" s="69"/>
      <c r="Z21" s="77"/>
      <c r="AA21" s="69"/>
      <c r="AB21" s="56"/>
      <c r="AC21" s="56"/>
      <c r="AD21" s="56"/>
      <c r="AE21" s="56"/>
      <c r="AF21" s="56"/>
    </row>
    <row r="22" spans="1:32" s="57" customFormat="1" ht="30" customHeight="1" x14ac:dyDescent="0.25">
      <c r="A22" s="54">
        <v>9</v>
      </c>
      <c r="B22" s="144" t="s">
        <v>73</v>
      </c>
      <c r="C22" s="145"/>
      <c r="D22" s="145"/>
      <c r="E22" s="145"/>
      <c r="F22" s="145"/>
      <c r="G22" s="145"/>
      <c r="H22" s="145"/>
      <c r="I22" s="146"/>
      <c r="J22" s="43" t="s">
        <v>51</v>
      </c>
      <c r="K22" s="43" t="s">
        <v>47</v>
      </c>
      <c r="L22" s="50" t="s">
        <v>49</v>
      </c>
      <c r="M22" s="50"/>
      <c r="N22" s="50" t="s">
        <v>50</v>
      </c>
      <c r="O22" s="50"/>
      <c r="P22" s="55"/>
      <c r="Q22" s="55"/>
      <c r="R22" s="69"/>
      <c r="S22" s="69"/>
      <c r="T22" s="69"/>
      <c r="U22" s="69"/>
      <c r="V22" s="69"/>
      <c r="W22" s="69"/>
      <c r="X22" s="69"/>
      <c r="Y22" s="69"/>
      <c r="Z22" s="77"/>
      <c r="AA22" s="69"/>
      <c r="AB22" s="56"/>
      <c r="AC22" s="56"/>
      <c r="AD22" s="56"/>
      <c r="AE22" s="56"/>
      <c r="AF22" s="56"/>
    </row>
    <row r="23" spans="1:32" s="57" customFormat="1" ht="30" customHeight="1" x14ac:dyDescent="0.25">
      <c r="A23" s="54">
        <v>10</v>
      </c>
      <c r="B23" s="144" t="s">
        <v>74</v>
      </c>
      <c r="C23" s="145"/>
      <c r="D23" s="145"/>
      <c r="E23" s="145"/>
      <c r="F23" s="145"/>
      <c r="G23" s="145"/>
      <c r="H23" s="145"/>
      <c r="I23" s="146"/>
      <c r="J23" s="43" t="s">
        <v>51</v>
      </c>
      <c r="K23" s="43" t="s">
        <v>47</v>
      </c>
      <c r="L23" s="50"/>
      <c r="M23" s="50" t="s">
        <v>49</v>
      </c>
      <c r="N23" s="50" t="s">
        <v>49</v>
      </c>
      <c r="O23" s="50"/>
      <c r="P23" s="55"/>
      <c r="Q23" s="55"/>
      <c r="R23" s="69"/>
      <c r="S23" s="69"/>
      <c r="T23" s="69"/>
      <c r="U23" s="69"/>
      <c r="V23" s="69"/>
      <c r="W23" s="69"/>
      <c r="X23" s="69"/>
      <c r="Y23" s="69"/>
      <c r="Z23" s="77"/>
      <c r="AA23" s="69"/>
      <c r="AB23" s="56"/>
      <c r="AC23" s="56"/>
      <c r="AD23" s="56"/>
      <c r="AE23" s="56"/>
      <c r="AF23" s="56"/>
    </row>
    <row r="24" spans="1:32" s="57" customFormat="1" ht="30" customHeight="1" x14ac:dyDescent="0.25">
      <c r="A24" s="54">
        <v>11</v>
      </c>
      <c r="B24" s="144" t="s">
        <v>75</v>
      </c>
      <c r="C24" s="145"/>
      <c r="D24" s="145"/>
      <c r="E24" s="145"/>
      <c r="F24" s="145"/>
      <c r="G24" s="145"/>
      <c r="H24" s="145"/>
      <c r="I24" s="146"/>
      <c r="J24" s="43" t="s">
        <v>51</v>
      </c>
      <c r="K24" s="43" t="s">
        <v>47</v>
      </c>
      <c r="L24" s="50" t="s">
        <v>50</v>
      </c>
      <c r="M24" s="50"/>
      <c r="N24" s="50"/>
      <c r="O24" s="50" t="s">
        <v>49</v>
      </c>
      <c r="P24" s="55"/>
      <c r="Q24" s="55"/>
      <c r="R24" s="69"/>
      <c r="S24" s="69"/>
      <c r="T24" s="69"/>
      <c r="U24" s="69"/>
      <c r="V24" s="69"/>
      <c r="W24" s="69"/>
      <c r="X24" s="69"/>
      <c r="Y24" s="69"/>
      <c r="Z24" s="77"/>
      <c r="AA24" s="69"/>
      <c r="AB24" s="56"/>
      <c r="AC24" s="56"/>
      <c r="AD24" s="56"/>
      <c r="AE24" s="56"/>
      <c r="AF24" s="56"/>
    </row>
    <row r="25" spans="1:32" s="57" customFormat="1" ht="36.75" customHeight="1" x14ac:dyDescent="0.25">
      <c r="A25" s="54">
        <v>12</v>
      </c>
      <c r="B25" s="144" t="s">
        <v>76</v>
      </c>
      <c r="C25" s="145"/>
      <c r="D25" s="145"/>
      <c r="E25" s="145"/>
      <c r="F25" s="145"/>
      <c r="G25" s="145"/>
      <c r="H25" s="145"/>
      <c r="I25" s="146"/>
      <c r="J25" s="43" t="s">
        <v>52</v>
      </c>
      <c r="K25" s="43" t="s">
        <v>47</v>
      </c>
      <c r="L25" s="50" t="s">
        <v>50</v>
      </c>
      <c r="M25" s="50"/>
      <c r="N25" s="50" t="s">
        <v>50</v>
      </c>
      <c r="O25" s="50" t="s">
        <v>50</v>
      </c>
      <c r="P25" s="55"/>
      <c r="Q25" s="55"/>
      <c r="R25" s="69"/>
      <c r="S25" s="69"/>
      <c r="T25" s="69"/>
      <c r="U25" s="69"/>
      <c r="V25" s="69"/>
      <c r="W25" s="69"/>
      <c r="X25" s="69"/>
      <c r="Y25" s="69"/>
      <c r="Z25" s="77"/>
      <c r="AA25" s="69"/>
      <c r="AB25" s="56"/>
      <c r="AC25" s="56"/>
      <c r="AD25" s="56"/>
      <c r="AE25" s="56"/>
      <c r="AF25" s="56"/>
    </row>
    <row r="26" spans="1:32" s="57" customFormat="1" ht="30" customHeight="1" x14ac:dyDescent="0.25">
      <c r="A26" s="54">
        <v>13</v>
      </c>
      <c r="B26" s="144" t="s">
        <v>79</v>
      </c>
      <c r="C26" s="145"/>
      <c r="D26" s="145"/>
      <c r="E26" s="145"/>
      <c r="F26" s="145"/>
      <c r="G26" s="145"/>
      <c r="H26" s="145"/>
      <c r="I26" s="146"/>
      <c r="J26" s="43" t="s">
        <v>51</v>
      </c>
      <c r="K26" s="43" t="s">
        <v>47</v>
      </c>
      <c r="L26" s="50"/>
      <c r="M26" s="50"/>
      <c r="N26" s="50" t="s">
        <v>49</v>
      </c>
      <c r="O26" s="50" t="s">
        <v>49</v>
      </c>
      <c r="P26" s="55"/>
      <c r="Q26" s="55"/>
      <c r="R26" s="69"/>
      <c r="S26" s="69"/>
      <c r="T26" s="69"/>
      <c r="U26" s="69"/>
      <c r="V26" s="69"/>
      <c r="W26" s="69"/>
      <c r="X26" s="69"/>
      <c r="Y26" s="69"/>
      <c r="Z26" s="77"/>
      <c r="AA26" s="69"/>
      <c r="AB26" s="56"/>
      <c r="AC26" s="56"/>
      <c r="AD26" s="56"/>
      <c r="AE26" s="56"/>
      <c r="AF26" s="56"/>
    </row>
    <row r="27" spans="1:32" s="57" customFormat="1" ht="30" customHeight="1" x14ac:dyDescent="0.25">
      <c r="A27" s="54">
        <v>14</v>
      </c>
      <c r="B27" s="144" t="s">
        <v>78</v>
      </c>
      <c r="C27" s="145"/>
      <c r="D27" s="145"/>
      <c r="E27" s="145"/>
      <c r="F27" s="145"/>
      <c r="G27" s="145"/>
      <c r="H27" s="145"/>
      <c r="I27" s="146"/>
      <c r="J27" s="43" t="s">
        <v>39</v>
      </c>
      <c r="K27" s="43" t="s">
        <v>47</v>
      </c>
      <c r="L27" s="50" t="s">
        <v>49</v>
      </c>
      <c r="M27" s="50"/>
      <c r="N27" s="50"/>
      <c r="O27" s="50" t="s">
        <v>50</v>
      </c>
      <c r="P27" s="55"/>
      <c r="Q27" s="55"/>
      <c r="R27" s="69"/>
      <c r="S27" s="69"/>
      <c r="T27" s="69"/>
      <c r="U27" s="69"/>
      <c r="V27" s="69"/>
      <c r="W27" s="69"/>
      <c r="X27" s="69"/>
      <c r="Y27" s="69"/>
      <c r="Z27" s="77"/>
      <c r="AA27" s="69"/>
      <c r="AB27" s="56"/>
      <c r="AC27" s="56"/>
      <c r="AD27" s="56"/>
      <c r="AE27" s="56"/>
      <c r="AF27" s="56"/>
    </row>
    <row r="28" spans="1:32" s="57" customFormat="1" ht="30" customHeight="1" x14ac:dyDescent="0.25">
      <c r="A28" s="54">
        <v>15</v>
      </c>
      <c r="B28" s="144" t="s">
        <v>80</v>
      </c>
      <c r="C28" s="145"/>
      <c r="D28" s="145"/>
      <c r="E28" s="145"/>
      <c r="F28" s="145"/>
      <c r="G28" s="145"/>
      <c r="H28" s="145"/>
      <c r="I28" s="146"/>
      <c r="J28" s="43" t="s">
        <v>51</v>
      </c>
      <c r="K28" s="43" t="s">
        <v>47</v>
      </c>
      <c r="L28" s="50" t="s">
        <v>49</v>
      </c>
      <c r="M28" s="50" t="s">
        <v>50</v>
      </c>
      <c r="N28" s="50"/>
      <c r="O28" s="50" t="s">
        <v>49</v>
      </c>
      <c r="P28" s="55"/>
      <c r="Q28" s="55"/>
      <c r="R28" s="69"/>
      <c r="S28" s="69"/>
      <c r="T28" s="69"/>
      <c r="U28" s="69"/>
      <c r="V28" s="69"/>
      <c r="W28" s="69"/>
      <c r="X28" s="69"/>
      <c r="Y28" s="69"/>
      <c r="Z28" s="77"/>
      <c r="AA28" s="69"/>
      <c r="AB28" s="56"/>
      <c r="AC28" s="56"/>
      <c r="AD28" s="56"/>
      <c r="AE28" s="56"/>
      <c r="AF28" s="56"/>
    </row>
    <row r="29" spans="1:32" s="57" customFormat="1" ht="30" customHeight="1" x14ac:dyDescent="0.25">
      <c r="A29" s="54">
        <v>16</v>
      </c>
      <c r="B29" s="144" t="s">
        <v>81</v>
      </c>
      <c r="C29" s="145"/>
      <c r="D29" s="145"/>
      <c r="E29" s="145"/>
      <c r="F29" s="145"/>
      <c r="G29" s="145"/>
      <c r="H29" s="145"/>
      <c r="I29" s="146"/>
      <c r="J29" s="43" t="s">
        <v>53</v>
      </c>
      <c r="K29" s="43" t="s">
        <v>67</v>
      </c>
      <c r="L29" s="50" t="s">
        <v>50</v>
      </c>
      <c r="M29" s="50"/>
      <c r="N29" s="50"/>
      <c r="O29" s="50"/>
      <c r="P29" s="55"/>
      <c r="Q29" s="55"/>
      <c r="R29" s="69"/>
      <c r="S29" s="69"/>
      <c r="T29" s="69"/>
      <c r="U29" s="69"/>
      <c r="V29" s="69"/>
      <c r="W29" s="69"/>
      <c r="X29" s="69"/>
      <c r="Y29" s="69"/>
      <c r="Z29" s="77"/>
      <c r="AA29" s="69"/>
      <c r="AB29" s="56"/>
      <c r="AC29" s="56"/>
      <c r="AD29" s="56"/>
      <c r="AE29" s="56"/>
      <c r="AF29" s="56"/>
    </row>
    <row r="30" spans="1:32" s="57" customFormat="1" ht="30" customHeight="1" x14ac:dyDescent="0.25">
      <c r="A30" s="54">
        <v>17</v>
      </c>
      <c r="B30" s="144" t="s">
        <v>82</v>
      </c>
      <c r="C30" s="145"/>
      <c r="D30" s="145"/>
      <c r="E30" s="145"/>
      <c r="F30" s="145"/>
      <c r="G30" s="145"/>
      <c r="H30" s="145"/>
      <c r="I30" s="146"/>
      <c r="J30" s="43" t="s">
        <v>53</v>
      </c>
      <c r="K30" s="43" t="s">
        <v>47</v>
      </c>
      <c r="L30" s="50" t="s">
        <v>49</v>
      </c>
      <c r="M30" s="50" t="s">
        <v>49</v>
      </c>
      <c r="N30" s="50"/>
      <c r="O30" s="50"/>
      <c r="P30" s="55"/>
      <c r="Q30" s="55"/>
      <c r="R30" s="69"/>
      <c r="S30" s="69"/>
      <c r="T30" s="69"/>
      <c r="U30" s="69"/>
      <c r="V30" s="69"/>
      <c r="W30" s="69"/>
      <c r="X30" s="69"/>
      <c r="Y30" s="69"/>
      <c r="Z30" s="77"/>
      <c r="AA30" s="69"/>
      <c r="AB30" s="56"/>
      <c r="AC30" s="56"/>
      <c r="AD30" s="56"/>
      <c r="AE30" s="56"/>
      <c r="AF30" s="56"/>
    </row>
    <row r="31" spans="1:32" s="57" customFormat="1" ht="30" customHeight="1" x14ac:dyDescent="0.25">
      <c r="A31" s="54">
        <v>18</v>
      </c>
      <c r="B31" s="144" t="s">
        <v>83</v>
      </c>
      <c r="C31" s="145"/>
      <c r="D31" s="145"/>
      <c r="E31" s="145"/>
      <c r="F31" s="145"/>
      <c r="G31" s="145"/>
      <c r="H31" s="145"/>
      <c r="I31" s="146"/>
      <c r="J31" s="43" t="s">
        <v>51</v>
      </c>
      <c r="K31" s="43" t="s">
        <v>47</v>
      </c>
      <c r="L31" s="50" t="s">
        <v>49</v>
      </c>
      <c r="M31" s="50"/>
      <c r="N31" s="50"/>
      <c r="O31" s="50"/>
      <c r="P31" s="55"/>
      <c r="Q31" s="55"/>
      <c r="R31" s="69"/>
      <c r="S31" s="69"/>
      <c r="T31" s="69"/>
      <c r="U31" s="69"/>
      <c r="V31" s="69"/>
      <c r="W31" s="69"/>
      <c r="X31" s="69"/>
      <c r="Y31" s="69"/>
      <c r="Z31" s="77"/>
      <c r="AA31" s="69"/>
      <c r="AB31" s="56"/>
      <c r="AC31" s="56"/>
      <c r="AD31" s="56"/>
      <c r="AE31" s="56"/>
      <c r="AF31" s="56"/>
    </row>
    <row r="32" spans="1:32" s="57" customFormat="1" ht="30" customHeight="1" x14ac:dyDescent="0.25">
      <c r="A32" s="54">
        <v>19</v>
      </c>
      <c r="B32" s="144" t="s">
        <v>84</v>
      </c>
      <c r="C32" s="145"/>
      <c r="D32" s="145"/>
      <c r="E32" s="145"/>
      <c r="F32" s="145"/>
      <c r="G32" s="145"/>
      <c r="H32" s="145"/>
      <c r="I32" s="146"/>
      <c r="J32" s="43" t="s">
        <v>51</v>
      </c>
      <c r="K32" s="43" t="s">
        <v>47</v>
      </c>
      <c r="L32" s="50"/>
      <c r="M32" s="50"/>
      <c r="N32" s="50" t="s">
        <v>49</v>
      </c>
      <c r="O32" s="50"/>
      <c r="P32" s="55"/>
      <c r="Q32" s="55"/>
      <c r="R32" s="69"/>
      <c r="S32" s="69"/>
      <c r="T32" s="69"/>
      <c r="U32" s="69"/>
      <c r="V32" s="69"/>
      <c r="W32" s="69"/>
      <c r="X32" s="69"/>
      <c r="Y32" s="69"/>
      <c r="Z32" s="77"/>
      <c r="AA32" s="69"/>
      <c r="AB32" s="56"/>
      <c r="AC32" s="56"/>
      <c r="AD32" s="56"/>
      <c r="AE32" s="56"/>
      <c r="AF32" s="56"/>
    </row>
    <row r="33" spans="1:32" s="57" customFormat="1" ht="30" customHeight="1" x14ac:dyDescent="0.25">
      <c r="A33" s="54">
        <v>20</v>
      </c>
      <c r="B33" s="144" t="s">
        <v>85</v>
      </c>
      <c r="C33" s="145"/>
      <c r="D33" s="145"/>
      <c r="E33" s="145"/>
      <c r="F33" s="145"/>
      <c r="G33" s="145"/>
      <c r="H33" s="145"/>
      <c r="I33" s="146"/>
      <c r="J33" s="43" t="s">
        <v>51</v>
      </c>
      <c r="K33" s="43" t="s">
        <v>47</v>
      </c>
      <c r="L33" s="50" t="s">
        <v>49</v>
      </c>
      <c r="M33" s="50"/>
      <c r="N33" s="50"/>
      <c r="O33" s="50" t="s">
        <v>50</v>
      </c>
      <c r="P33" s="55"/>
      <c r="Q33" s="55"/>
      <c r="R33" s="69"/>
      <c r="S33" s="69"/>
      <c r="T33" s="69"/>
      <c r="U33" s="69"/>
      <c r="V33" s="69"/>
      <c r="W33" s="69"/>
      <c r="X33" s="69"/>
      <c r="Y33" s="69"/>
      <c r="Z33" s="77"/>
      <c r="AA33" s="69"/>
      <c r="AB33" s="56"/>
      <c r="AC33" s="56"/>
      <c r="AD33" s="56"/>
      <c r="AE33" s="56"/>
      <c r="AF33" s="56"/>
    </row>
    <row r="34" spans="1:32" s="57" customFormat="1" ht="30" customHeight="1" x14ac:dyDescent="0.25">
      <c r="A34" s="54"/>
      <c r="B34" s="144"/>
      <c r="C34" s="145"/>
      <c r="D34" s="145"/>
      <c r="E34" s="145"/>
      <c r="F34" s="145"/>
      <c r="G34" s="145"/>
      <c r="H34" s="145"/>
      <c r="I34" s="146"/>
      <c r="J34" s="43"/>
      <c r="K34" s="43"/>
      <c r="L34" s="50"/>
      <c r="M34" s="50"/>
      <c r="N34" s="50"/>
      <c r="O34" s="50"/>
      <c r="P34" s="55"/>
      <c r="Q34" s="55"/>
      <c r="R34" s="69"/>
      <c r="S34" s="69"/>
      <c r="T34" s="69"/>
      <c r="U34" s="69"/>
      <c r="V34" s="69"/>
      <c r="W34" s="69"/>
      <c r="X34" s="69"/>
      <c r="Y34" s="69"/>
      <c r="Z34" s="77"/>
      <c r="AA34" s="69"/>
      <c r="AB34" s="56"/>
      <c r="AC34" s="56"/>
      <c r="AD34" s="56"/>
      <c r="AE34" s="56"/>
      <c r="AF34" s="56"/>
    </row>
    <row r="35" spans="1:32" s="57" customFormat="1" ht="30" customHeight="1" x14ac:dyDescent="0.25">
      <c r="A35" s="54"/>
      <c r="B35" s="152" t="s">
        <v>89</v>
      </c>
      <c r="C35" s="153"/>
      <c r="D35" s="153"/>
      <c r="E35" s="153"/>
      <c r="F35" s="153"/>
      <c r="G35" s="153"/>
      <c r="H35" s="153"/>
      <c r="I35" s="154"/>
      <c r="J35" s="43"/>
      <c r="K35" s="43"/>
      <c r="L35" s="50"/>
      <c r="M35" s="50"/>
      <c r="N35" s="50"/>
      <c r="O35" s="50"/>
      <c r="P35" s="55"/>
      <c r="Q35" s="55"/>
      <c r="R35" s="69"/>
      <c r="S35" s="69"/>
      <c r="T35" s="69"/>
      <c r="U35" s="69"/>
      <c r="V35" s="69"/>
      <c r="W35" s="69"/>
      <c r="X35" s="69"/>
      <c r="Y35" s="69"/>
      <c r="Z35" s="77"/>
      <c r="AA35" s="69"/>
      <c r="AB35" s="56"/>
      <c r="AC35" s="56"/>
      <c r="AD35" s="56"/>
      <c r="AE35" s="56"/>
      <c r="AF35" s="56"/>
    </row>
    <row r="36" spans="1:32" s="57" customFormat="1" ht="30" customHeight="1" x14ac:dyDescent="0.25">
      <c r="A36" s="54">
        <v>21</v>
      </c>
      <c r="B36" s="144" t="s">
        <v>86</v>
      </c>
      <c r="C36" s="145"/>
      <c r="D36" s="145"/>
      <c r="E36" s="145"/>
      <c r="F36" s="145"/>
      <c r="G36" s="145"/>
      <c r="H36" s="145"/>
      <c r="I36" s="146"/>
      <c r="J36" s="43" t="s">
        <v>51</v>
      </c>
      <c r="K36" s="43" t="s">
        <v>47</v>
      </c>
      <c r="L36" s="50" t="s">
        <v>49</v>
      </c>
      <c r="M36" s="50" t="s">
        <v>49</v>
      </c>
      <c r="N36" s="50" t="s">
        <v>50</v>
      </c>
      <c r="O36" s="50" t="s">
        <v>50</v>
      </c>
      <c r="P36" s="55"/>
      <c r="Q36" s="55"/>
      <c r="R36" s="69"/>
      <c r="S36" s="69"/>
      <c r="T36" s="69"/>
      <c r="U36" s="69"/>
      <c r="V36" s="69"/>
      <c r="W36" s="69"/>
      <c r="X36" s="69"/>
      <c r="Y36" s="69"/>
      <c r="Z36" s="77"/>
      <c r="AA36" s="69"/>
      <c r="AB36" s="56"/>
      <c r="AC36" s="56"/>
      <c r="AD36" s="56"/>
      <c r="AE36" s="56"/>
      <c r="AF36" s="56"/>
    </row>
    <row r="37" spans="1:32" s="57" customFormat="1" ht="30" customHeight="1" x14ac:dyDescent="0.25">
      <c r="A37" s="54">
        <v>22</v>
      </c>
      <c r="B37" s="144" t="s">
        <v>87</v>
      </c>
      <c r="C37" s="145"/>
      <c r="D37" s="145"/>
      <c r="E37" s="145"/>
      <c r="F37" s="145"/>
      <c r="G37" s="145"/>
      <c r="H37" s="145"/>
      <c r="I37" s="146"/>
      <c r="J37" s="43" t="s">
        <v>52</v>
      </c>
      <c r="K37" s="43" t="s">
        <v>67</v>
      </c>
      <c r="L37" s="50" t="s">
        <v>50</v>
      </c>
      <c r="M37" s="50" t="s">
        <v>50</v>
      </c>
      <c r="N37" s="50" t="s">
        <v>50</v>
      </c>
      <c r="O37" s="50" t="s">
        <v>50</v>
      </c>
      <c r="P37" s="55"/>
      <c r="Q37" s="55"/>
      <c r="R37" s="69"/>
      <c r="S37" s="69"/>
      <c r="T37" s="69"/>
      <c r="U37" s="69"/>
      <c r="V37" s="69"/>
      <c r="W37" s="69"/>
      <c r="X37" s="69"/>
      <c r="Y37" s="69"/>
      <c r="Z37" s="77"/>
      <c r="AA37" s="69"/>
      <c r="AB37" s="56"/>
      <c r="AC37" s="56"/>
      <c r="AD37" s="56"/>
      <c r="AE37" s="56"/>
      <c r="AF37" s="56"/>
    </row>
    <row r="38" spans="1:32" s="57" customFormat="1" ht="30" customHeight="1" x14ac:dyDescent="0.25">
      <c r="A38" s="54">
        <v>23</v>
      </c>
      <c r="B38" s="144" t="s">
        <v>92</v>
      </c>
      <c r="C38" s="145"/>
      <c r="D38" s="145"/>
      <c r="E38" s="145"/>
      <c r="F38" s="145"/>
      <c r="G38" s="145"/>
      <c r="H38" s="145"/>
      <c r="I38" s="146"/>
      <c r="J38" s="43" t="s">
        <v>39</v>
      </c>
      <c r="K38" s="43" t="s">
        <v>47</v>
      </c>
      <c r="L38" s="50"/>
      <c r="M38" s="50"/>
      <c r="N38" s="50"/>
      <c r="O38" s="50" t="s">
        <v>50</v>
      </c>
      <c r="P38" s="55"/>
      <c r="Q38" s="55"/>
      <c r="R38" s="69"/>
      <c r="S38" s="69"/>
      <c r="T38" s="69"/>
      <c r="U38" s="69"/>
      <c r="V38" s="69"/>
      <c r="W38" s="69"/>
      <c r="X38" s="69"/>
      <c r="Y38" s="69"/>
      <c r="Z38" s="77"/>
      <c r="AA38" s="69"/>
      <c r="AB38" s="56"/>
      <c r="AC38" s="56"/>
      <c r="AD38" s="56"/>
      <c r="AE38" s="56"/>
      <c r="AF38" s="56"/>
    </row>
    <row r="39" spans="1:32" s="57" customFormat="1" ht="30" customHeight="1" x14ac:dyDescent="0.2">
      <c r="A39" s="54"/>
      <c r="B39" s="156" t="s">
        <v>126</v>
      </c>
      <c r="C39" s="157"/>
      <c r="D39" s="157"/>
      <c r="E39" s="157"/>
      <c r="F39" s="157"/>
      <c r="G39" s="157"/>
      <c r="H39" s="157"/>
      <c r="I39" s="158"/>
      <c r="J39" s="43"/>
      <c r="K39" s="43"/>
      <c r="L39" s="50"/>
      <c r="M39" s="50"/>
      <c r="N39" s="50"/>
      <c r="O39" s="50"/>
      <c r="P39" s="55"/>
      <c r="Q39" s="55"/>
      <c r="R39" s="69"/>
      <c r="S39" s="69"/>
      <c r="T39" s="69"/>
      <c r="U39" s="69"/>
      <c r="V39" s="69"/>
      <c r="W39" s="69"/>
      <c r="X39" s="69"/>
      <c r="Y39" s="69"/>
      <c r="Z39" s="77"/>
      <c r="AA39" s="69"/>
      <c r="AB39" s="56"/>
      <c r="AC39" s="56"/>
      <c r="AD39" s="56"/>
      <c r="AE39" s="56"/>
      <c r="AF39" s="56"/>
    </row>
    <row r="40" spans="1:32" s="57" customFormat="1" ht="30" customHeight="1" x14ac:dyDescent="0.25">
      <c r="A40" s="54"/>
      <c r="B40" s="152" t="s">
        <v>91</v>
      </c>
      <c r="C40" s="153"/>
      <c r="D40" s="153"/>
      <c r="E40" s="153"/>
      <c r="F40" s="153"/>
      <c r="G40" s="153"/>
      <c r="H40" s="153"/>
      <c r="I40" s="154"/>
      <c r="J40" s="43"/>
      <c r="K40" s="43"/>
      <c r="L40" s="50"/>
      <c r="M40" s="50"/>
      <c r="N40" s="50"/>
      <c r="O40" s="50"/>
      <c r="P40" s="55"/>
      <c r="Q40" s="55"/>
      <c r="R40" s="69"/>
      <c r="S40" s="69"/>
      <c r="T40" s="69"/>
      <c r="U40" s="69"/>
      <c r="V40" s="69"/>
      <c r="W40" s="69"/>
      <c r="X40" s="69"/>
      <c r="Y40" s="69"/>
      <c r="Z40" s="77"/>
      <c r="AA40" s="69"/>
      <c r="AB40" s="56"/>
      <c r="AC40" s="56"/>
      <c r="AD40" s="56"/>
      <c r="AE40" s="56"/>
      <c r="AF40" s="56"/>
    </row>
    <row r="41" spans="1:32" s="57" customFormat="1" ht="39.75" customHeight="1" x14ac:dyDescent="0.25">
      <c r="A41" s="54">
        <v>24</v>
      </c>
      <c r="B41" s="144" t="s">
        <v>93</v>
      </c>
      <c r="C41" s="145"/>
      <c r="D41" s="145"/>
      <c r="E41" s="145"/>
      <c r="F41" s="145"/>
      <c r="G41" s="145"/>
      <c r="H41" s="145"/>
      <c r="I41" s="146"/>
      <c r="J41" s="43" t="s">
        <v>51</v>
      </c>
      <c r="K41" s="43" t="s">
        <v>47</v>
      </c>
      <c r="L41" s="50" t="s">
        <v>49</v>
      </c>
      <c r="M41" s="50"/>
      <c r="N41" s="50"/>
      <c r="O41" s="50" t="s">
        <v>49</v>
      </c>
      <c r="P41" s="55"/>
      <c r="Q41" s="55"/>
      <c r="R41" s="69"/>
      <c r="S41" s="69"/>
      <c r="T41" s="69"/>
      <c r="U41" s="69"/>
      <c r="V41" s="69"/>
      <c r="W41" s="69"/>
      <c r="X41" s="69"/>
      <c r="Y41" s="69"/>
      <c r="Z41" s="77"/>
      <c r="AA41" s="69"/>
      <c r="AB41" s="56"/>
      <c r="AC41" s="56"/>
      <c r="AD41" s="56"/>
      <c r="AE41" s="56"/>
      <c r="AF41" s="56"/>
    </row>
    <row r="42" spans="1:32" s="57" customFormat="1" ht="38.25" customHeight="1" x14ac:dyDescent="0.25">
      <c r="A42" s="54">
        <v>25</v>
      </c>
      <c r="B42" s="144" t="s">
        <v>112</v>
      </c>
      <c r="C42" s="145"/>
      <c r="D42" s="145"/>
      <c r="E42" s="145"/>
      <c r="F42" s="145"/>
      <c r="G42" s="145"/>
      <c r="H42" s="145"/>
      <c r="I42" s="146"/>
      <c r="J42" s="43" t="s">
        <v>39</v>
      </c>
      <c r="K42" s="43" t="s">
        <v>47</v>
      </c>
      <c r="L42" s="50" t="s">
        <v>49</v>
      </c>
      <c r="M42" s="50"/>
      <c r="N42" s="50"/>
      <c r="O42" s="50" t="s">
        <v>49</v>
      </c>
      <c r="P42" s="55"/>
      <c r="Q42" s="55"/>
      <c r="R42" s="69"/>
      <c r="S42" s="69"/>
      <c r="T42" s="69"/>
      <c r="U42" s="69"/>
      <c r="V42" s="69"/>
      <c r="W42" s="69"/>
      <c r="X42" s="69"/>
      <c r="Y42" s="69"/>
      <c r="Z42" s="77"/>
      <c r="AA42" s="69"/>
      <c r="AB42" s="56"/>
      <c r="AC42" s="56"/>
      <c r="AD42" s="56"/>
      <c r="AE42" s="56"/>
      <c r="AF42" s="56"/>
    </row>
    <row r="43" spans="1:32" s="57" customFormat="1" ht="30" customHeight="1" x14ac:dyDescent="0.25">
      <c r="A43" s="54">
        <v>26</v>
      </c>
      <c r="B43" s="144" t="s">
        <v>105</v>
      </c>
      <c r="C43" s="145"/>
      <c r="D43" s="145"/>
      <c r="E43" s="145"/>
      <c r="F43" s="145"/>
      <c r="G43" s="145"/>
      <c r="H43" s="145"/>
      <c r="I43" s="146"/>
      <c r="J43" s="43" t="s">
        <v>52</v>
      </c>
      <c r="K43" s="43" t="s">
        <v>67</v>
      </c>
      <c r="L43" s="50" t="s">
        <v>49</v>
      </c>
      <c r="M43" s="50" t="s">
        <v>49</v>
      </c>
      <c r="N43" s="50"/>
      <c r="O43" s="50"/>
      <c r="P43" s="55"/>
      <c r="Q43" s="55"/>
      <c r="R43" s="69"/>
      <c r="S43" s="69"/>
      <c r="T43" s="69"/>
      <c r="U43" s="69"/>
      <c r="V43" s="69"/>
      <c r="W43" s="69"/>
      <c r="X43" s="69"/>
      <c r="Y43" s="69"/>
      <c r="Z43" s="77"/>
      <c r="AA43" s="69"/>
      <c r="AB43" s="56"/>
      <c r="AC43" s="56"/>
      <c r="AD43" s="56"/>
      <c r="AE43" s="56"/>
      <c r="AF43" s="56"/>
    </row>
    <row r="44" spans="1:32" s="57" customFormat="1" ht="30" customHeight="1" x14ac:dyDescent="0.25">
      <c r="A44" s="54">
        <v>27</v>
      </c>
      <c r="B44" s="144" t="s">
        <v>106</v>
      </c>
      <c r="C44" s="145"/>
      <c r="D44" s="145"/>
      <c r="E44" s="145"/>
      <c r="F44" s="145"/>
      <c r="G44" s="145"/>
      <c r="H44" s="145"/>
      <c r="I44" s="146"/>
      <c r="J44" s="43" t="s">
        <v>51</v>
      </c>
      <c r="K44" s="43" t="s">
        <v>47</v>
      </c>
      <c r="L44" s="50" t="s">
        <v>49</v>
      </c>
      <c r="M44" s="50"/>
      <c r="N44" s="50" t="s">
        <v>49</v>
      </c>
      <c r="O44" s="50" t="s">
        <v>49</v>
      </c>
      <c r="P44" s="55"/>
      <c r="Q44" s="55"/>
      <c r="R44" s="69"/>
      <c r="S44" s="69"/>
      <c r="T44" s="69"/>
      <c r="U44" s="69"/>
      <c r="V44" s="69"/>
      <c r="W44" s="69"/>
      <c r="X44" s="69"/>
      <c r="Y44" s="69"/>
      <c r="Z44" s="77"/>
      <c r="AA44" s="69"/>
      <c r="AB44" s="56"/>
      <c r="AC44" s="56"/>
      <c r="AD44" s="56"/>
      <c r="AE44" s="56"/>
      <c r="AF44" s="56"/>
    </row>
    <row r="45" spans="1:32" s="57" customFormat="1" ht="30" customHeight="1" x14ac:dyDescent="0.25">
      <c r="A45" s="54">
        <v>28</v>
      </c>
      <c r="B45" s="144" t="s">
        <v>108</v>
      </c>
      <c r="C45" s="145"/>
      <c r="D45" s="145"/>
      <c r="E45" s="145"/>
      <c r="F45" s="145"/>
      <c r="G45" s="145"/>
      <c r="H45" s="145"/>
      <c r="I45" s="146"/>
      <c r="J45" s="43" t="s">
        <v>51</v>
      </c>
      <c r="K45" s="43" t="s">
        <v>67</v>
      </c>
      <c r="L45" s="50" t="s">
        <v>49</v>
      </c>
      <c r="M45" s="50"/>
      <c r="N45" s="50"/>
      <c r="O45" s="50" t="s">
        <v>49</v>
      </c>
      <c r="P45" s="55"/>
      <c r="Q45" s="55"/>
      <c r="R45" s="69"/>
      <c r="S45" s="69"/>
      <c r="T45" s="69"/>
      <c r="U45" s="69"/>
      <c r="V45" s="69"/>
      <c r="W45" s="69"/>
      <c r="X45" s="69"/>
      <c r="Y45" s="69"/>
      <c r="Z45" s="77"/>
      <c r="AA45" s="69"/>
      <c r="AB45" s="56"/>
      <c r="AC45" s="56"/>
      <c r="AD45" s="56"/>
      <c r="AE45" s="56"/>
      <c r="AF45" s="56"/>
    </row>
    <row r="46" spans="1:32" s="57" customFormat="1" ht="30" customHeight="1" x14ac:dyDescent="0.25">
      <c r="A46" s="54">
        <v>29</v>
      </c>
      <c r="B46" s="144" t="s">
        <v>107</v>
      </c>
      <c r="C46" s="145"/>
      <c r="D46" s="145"/>
      <c r="E46" s="145"/>
      <c r="F46" s="145"/>
      <c r="G46" s="145"/>
      <c r="H46" s="145"/>
      <c r="I46" s="146"/>
      <c r="J46" s="43" t="s">
        <v>51</v>
      </c>
      <c r="K46" s="43" t="s">
        <v>47</v>
      </c>
      <c r="L46" s="50" t="s">
        <v>50</v>
      </c>
      <c r="M46" s="50"/>
      <c r="N46" s="50" t="s">
        <v>50</v>
      </c>
      <c r="O46" s="50" t="s">
        <v>50</v>
      </c>
      <c r="P46" s="55"/>
      <c r="Q46" s="55"/>
      <c r="R46" s="69"/>
      <c r="S46" s="69"/>
      <c r="T46" s="69"/>
      <c r="U46" s="69"/>
      <c r="V46" s="69"/>
      <c r="W46" s="69"/>
      <c r="X46" s="69"/>
      <c r="Y46" s="69"/>
      <c r="Z46" s="77"/>
      <c r="AA46" s="69"/>
      <c r="AB46" s="56"/>
      <c r="AC46" s="56"/>
      <c r="AD46" s="56"/>
      <c r="AE46" s="56"/>
      <c r="AF46" s="56"/>
    </row>
    <row r="47" spans="1:32" s="57" customFormat="1" ht="30" customHeight="1" x14ac:dyDescent="0.25">
      <c r="A47" s="54">
        <v>30</v>
      </c>
      <c r="B47" s="144" t="s">
        <v>109</v>
      </c>
      <c r="C47" s="145"/>
      <c r="D47" s="145"/>
      <c r="E47" s="145"/>
      <c r="F47" s="145"/>
      <c r="G47" s="145"/>
      <c r="H47" s="145"/>
      <c r="I47" s="146"/>
      <c r="J47" s="43" t="s">
        <v>51</v>
      </c>
      <c r="K47" s="43" t="s">
        <v>47</v>
      </c>
      <c r="L47" s="50" t="s">
        <v>50</v>
      </c>
      <c r="M47" s="50"/>
      <c r="N47" s="50" t="s">
        <v>50</v>
      </c>
      <c r="O47" s="50" t="s">
        <v>50</v>
      </c>
      <c r="P47" s="55"/>
      <c r="Q47" s="55"/>
      <c r="R47" s="69"/>
      <c r="S47" s="69"/>
      <c r="T47" s="69"/>
      <c r="U47" s="69"/>
      <c r="V47" s="69"/>
      <c r="W47" s="69"/>
      <c r="X47" s="69"/>
      <c r="Y47" s="69"/>
      <c r="Z47" s="77"/>
      <c r="AA47" s="69"/>
      <c r="AB47" s="56"/>
      <c r="AC47" s="56"/>
      <c r="AD47" s="56"/>
      <c r="AE47" s="56"/>
      <c r="AF47" s="56"/>
    </row>
    <row r="48" spans="1:32" s="57" customFormat="1" ht="30" customHeight="1" x14ac:dyDescent="0.25">
      <c r="A48" s="54">
        <v>31</v>
      </c>
      <c r="B48" s="144" t="s">
        <v>110</v>
      </c>
      <c r="C48" s="145"/>
      <c r="D48" s="145"/>
      <c r="E48" s="145"/>
      <c r="F48" s="145"/>
      <c r="G48" s="145"/>
      <c r="H48" s="145"/>
      <c r="I48" s="146"/>
      <c r="J48" s="43" t="s">
        <v>51</v>
      </c>
      <c r="K48" s="43" t="s">
        <v>47</v>
      </c>
      <c r="L48" s="50" t="s">
        <v>50</v>
      </c>
      <c r="M48" s="50"/>
      <c r="N48" s="50" t="s">
        <v>50</v>
      </c>
      <c r="O48" s="50" t="s">
        <v>50</v>
      </c>
      <c r="P48" s="55"/>
      <c r="Q48" s="55"/>
      <c r="R48" s="69"/>
      <c r="S48" s="69"/>
      <c r="T48" s="69"/>
      <c r="U48" s="69"/>
      <c r="V48" s="69"/>
      <c r="W48" s="69"/>
      <c r="X48" s="69"/>
      <c r="Y48" s="69"/>
      <c r="Z48" s="77"/>
      <c r="AA48" s="69"/>
      <c r="AB48" s="56"/>
      <c r="AC48" s="56"/>
      <c r="AD48" s="56"/>
      <c r="AE48" s="56"/>
      <c r="AF48" s="56"/>
    </row>
    <row r="49" spans="1:32" s="57" customFormat="1" ht="30" customHeight="1" x14ac:dyDescent="0.25">
      <c r="A49" s="54">
        <v>32</v>
      </c>
      <c r="B49" s="144" t="s">
        <v>111</v>
      </c>
      <c r="C49" s="145"/>
      <c r="D49" s="145"/>
      <c r="E49" s="145"/>
      <c r="F49" s="145"/>
      <c r="G49" s="145"/>
      <c r="H49" s="145"/>
      <c r="I49" s="146"/>
      <c r="J49" s="43" t="s">
        <v>39</v>
      </c>
      <c r="K49" s="43" t="s">
        <v>47</v>
      </c>
      <c r="L49" s="50"/>
      <c r="M49" s="50"/>
      <c r="N49" s="50" t="s">
        <v>49</v>
      </c>
      <c r="O49" s="50" t="s">
        <v>49</v>
      </c>
      <c r="P49" s="55"/>
      <c r="Q49" s="55"/>
      <c r="R49" s="69"/>
      <c r="S49" s="69"/>
      <c r="T49" s="69"/>
      <c r="U49" s="69"/>
      <c r="V49" s="69"/>
      <c r="W49" s="69"/>
      <c r="X49" s="69"/>
      <c r="Y49" s="69"/>
      <c r="Z49" s="77"/>
      <c r="AA49" s="69"/>
      <c r="AB49" s="56"/>
      <c r="AC49" s="56"/>
      <c r="AD49" s="56"/>
      <c r="AE49" s="56"/>
      <c r="AF49" s="56"/>
    </row>
    <row r="50" spans="1:32" s="57" customFormat="1" ht="113.25" customHeight="1" x14ac:dyDescent="0.25">
      <c r="A50" s="54">
        <v>33</v>
      </c>
      <c r="B50" s="144" t="s">
        <v>115</v>
      </c>
      <c r="C50" s="145"/>
      <c r="D50" s="145"/>
      <c r="E50" s="145"/>
      <c r="F50" s="145"/>
      <c r="G50" s="145"/>
      <c r="H50" s="145"/>
      <c r="I50" s="146"/>
      <c r="J50" s="43" t="s">
        <v>51</v>
      </c>
      <c r="K50" s="43" t="s">
        <v>47</v>
      </c>
      <c r="L50" s="50"/>
      <c r="M50" s="50"/>
      <c r="N50" s="50"/>
      <c r="O50" s="50" t="s">
        <v>50</v>
      </c>
      <c r="P50" s="55"/>
      <c r="Q50" s="55"/>
      <c r="R50" s="69"/>
      <c r="S50" s="69"/>
      <c r="T50" s="69"/>
      <c r="U50" s="69"/>
      <c r="V50" s="69"/>
      <c r="W50" s="69"/>
      <c r="X50" s="69"/>
      <c r="Y50" s="69"/>
      <c r="Z50" s="77"/>
      <c r="AA50" s="69"/>
      <c r="AB50" s="56"/>
      <c r="AC50" s="56"/>
      <c r="AD50" s="56"/>
      <c r="AE50" s="56"/>
      <c r="AF50" s="56"/>
    </row>
    <row r="51" spans="1:32" s="57" customFormat="1" ht="38.25" customHeight="1" x14ac:dyDescent="0.25">
      <c r="A51" s="54">
        <v>34</v>
      </c>
      <c r="B51" s="144" t="s">
        <v>113</v>
      </c>
      <c r="C51" s="145"/>
      <c r="D51" s="145"/>
      <c r="E51" s="145"/>
      <c r="F51" s="145"/>
      <c r="G51" s="145"/>
      <c r="H51" s="145"/>
      <c r="I51" s="146"/>
      <c r="J51" s="43" t="s">
        <v>39</v>
      </c>
      <c r="K51" s="43" t="s">
        <v>47</v>
      </c>
      <c r="L51" s="50"/>
      <c r="M51" s="50"/>
      <c r="N51" s="50"/>
      <c r="O51" s="50" t="s">
        <v>58</v>
      </c>
      <c r="P51" s="55"/>
      <c r="Q51" s="55"/>
      <c r="R51" s="69"/>
      <c r="S51" s="69"/>
      <c r="T51" s="69"/>
      <c r="U51" s="69"/>
      <c r="V51" s="69"/>
      <c r="W51" s="69"/>
      <c r="X51" s="69"/>
      <c r="Y51" s="69"/>
      <c r="Z51" s="77"/>
      <c r="AA51" s="69"/>
      <c r="AB51" s="56"/>
      <c r="AC51" s="56"/>
      <c r="AD51" s="56"/>
      <c r="AE51" s="56"/>
      <c r="AF51" s="56"/>
    </row>
    <row r="52" spans="1:32" s="57" customFormat="1" ht="38.25" customHeight="1" x14ac:dyDescent="0.25">
      <c r="A52" s="54">
        <v>35</v>
      </c>
      <c r="B52" s="144" t="s">
        <v>114</v>
      </c>
      <c r="C52" s="145"/>
      <c r="D52" s="145"/>
      <c r="E52" s="145"/>
      <c r="F52" s="145"/>
      <c r="G52" s="145"/>
      <c r="H52" s="145"/>
      <c r="I52" s="146"/>
      <c r="J52" s="43" t="s">
        <v>39</v>
      </c>
      <c r="K52" s="43" t="s">
        <v>47</v>
      </c>
      <c r="L52" s="50"/>
      <c r="M52" s="50"/>
      <c r="N52" s="50"/>
      <c r="O52" s="50" t="s">
        <v>49</v>
      </c>
      <c r="P52" s="55"/>
      <c r="Q52" s="55"/>
      <c r="R52" s="69"/>
      <c r="S52" s="69"/>
      <c r="T52" s="69"/>
      <c r="U52" s="69"/>
      <c r="V52" s="69"/>
      <c r="W52" s="69"/>
      <c r="X52" s="69"/>
      <c r="Y52" s="69"/>
      <c r="Z52" s="77"/>
      <c r="AA52" s="69"/>
      <c r="AB52" s="56"/>
      <c r="AC52" s="56"/>
      <c r="AD52" s="56"/>
      <c r="AE52" s="56"/>
      <c r="AF52" s="56"/>
    </row>
    <row r="53" spans="1:32" s="57" customFormat="1" ht="38.25" customHeight="1" x14ac:dyDescent="0.25">
      <c r="A53" s="54">
        <v>36</v>
      </c>
      <c r="B53" s="144" t="s">
        <v>127</v>
      </c>
      <c r="C53" s="145"/>
      <c r="D53" s="145"/>
      <c r="E53" s="145"/>
      <c r="F53" s="145"/>
      <c r="G53" s="145"/>
      <c r="H53" s="145"/>
      <c r="I53" s="146"/>
      <c r="J53" s="43" t="s">
        <v>52</v>
      </c>
      <c r="K53" s="43" t="s">
        <v>47</v>
      </c>
      <c r="L53" s="50" t="s">
        <v>49</v>
      </c>
      <c r="M53" s="50"/>
      <c r="N53" s="50"/>
      <c r="O53" s="50" t="s">
        <v>49</v>
      </c>
      <c r="P53" s="55"/>
      <c r="Q53" s="55"/>
      <c r="R53" s="69"/>
      <c r="S53" s="69"/>
      <c r="T53" s="69"/>
      <c r="U53" s="69"/>
      <c r="V53" s="69"/>
      <c r="W53" s="69"/>
      <c r="X53" s="69"/>
      <c r="Y53" s="69"/>
      <c r="Z53" s="77"/>
      <c r="AA53" s="69"/>
      <c r="AB53" s="56"/>
      <c r="AC53" s="56"/>
      <c r="AD53" s="56"/>
      <c r="AE53" s="56"/>
      <c r="AF53" s="56"/>
    </row>
    <row r="54" spans="1:32" s="57" customFormat="1" ht="30" customHeight="1" x14ac:dyDescent="0.25">
      <c r="A54" s="54"/>
      <c r="B54" s="144"/>
      <c r="C54" s="145"/>
      <c r="D54" s="145"/>
      <c r="E54" s="145"/>
      <c r="F54" s="145"/>
      <c r="G54" s="145"/>
      <c r="H54" s="145"/>
      <c r="I54" s="146"/>
      <c r="J54" s="43"/>
      <c r="K54" s="43"/>
      <c r="L54" s="50"/>
      <c r="M54" s="50"/>
      <c r="N54" s="50"/>
      <c r="O54" s="50"/>
      <c r="P54" s="55"/>
      <c r="Q54" s="55"/>
      <c r="R54" s="69"/>
      <c r="S54" s="69"/>
      <c r="T54" s="69"/>
      <c r="U54" s="69"/>
      <c r="V54" s="69"/>
      <c r="W54" s="69"/>
      <c r="X54" s="69"/>
      <c r="Y54" s="69"/>
      <c r="Z54" s="77"/>
      <c r="AA54" s="69"/>
      <c r="AB54" s="56"/>
      <c r="AC54" s="56"/>
      <c r="AD54" s="56"/>
      <c r="AE54" s="56"/>
      <c r="AF54" s="56"/>
    </row>
    <row r="55" spans="1:32" s="57" customFormat="1" ht="30" customHeight="1" x14ac:dyDescent="0.25">
      <c r="A55" s="54"/>
      <c r="B55" s="152" t="s">
        <v>94</v>
      </c>
      <c r="C55" s="153"/>
      <c r="D55" s="153"/>
      <c r="E55" s="153"/>
      <c r="F55" s="153"/>
      <c r="G55" s="153"/>
      <c r="H55" s="153"/>
      <c r="I55" s="154"/>
      <c r="J55" s="43"/>
      <c r="K55" s="43"/>
      <c r="L55" s="50"/>
      <c r="M55" s="50"/>
      <c r="N55" s="50"/>
      <c r="O55" s="50"/>
      <c r="P55" s="55"/>
      <c r="Q55" s="55"/>
      <c r="R55" s="69"/>
      <c r="S55" s="69"/>
      <c r="T55" s="69"/>
      <c r="U55" s="69"/>
      <c r="V55" s="69"/>
      <c r="W55" s="69"/>
      <c r="X55" s="69"/>
      <c r="Y55" s="69"/>
      <c r="Z55" s="77"/>
      <c r="AA55" s="69"/>
      <c r="AB55" s="56"/>
      <c r="AC55" s="56"/>
      <c r="AD55" s="56"/>
      <c r="AE55" s="56"/>
      <c r="AF55" s="56"/>
    </row>
    <row r="56" spans="1:32" s="57" customFormat="1" ht="40.5" customHeight="1" x14ac:dyDescent="0.25">
      <c r="A56" s="54">
        <v>25</v>
      </c>
      <c r="B56" s="144" t="s">
        <v>95</v>
      </c>
      <c r="C56" s="145"/>
      <c r="D56" s="145"/>
      <c r="E56" s="145"/>
      <c r="F56" s="145"/>
      <c r="G56" s="145"/>
      <c r="H56" s="145"/>
      <c r="I56" s="146"/>
      <c r="J56" s="43" t="s">
        <v>53</v>
      </c>
      <c r="K56" s="43" t="s">
        <v>67</v>
      </c>
      <c r="L56" s="50"/>
      <c r="M56" s="50" t="s">
        <v>49</v>
      </c>
      <c r="N56" s="50"/>
      <c r="O56" s="50"/>
      <c r="P56" s="55"/>
      <c r="Q56" s="55"/>
      <c r="R56" s="69"/>
      <c r="S56" s="69"/>
      <c r="T56" s="69"/>
      <c r="U56" s="69"/>
      <c r="V56" s="69"/>
      <c r="W56" s="69"/>
      <c r="X56" s="69"/>
      <c r="Y56" s="69"/>
      <c r="Z56" s="77"/>
      <c r="AA56" s="69"/>
      <c r="AB56" s="56"/>
      <c r="AC56" s="56"/>
      <c r="AD56" s="56"/>
      <c r="AE56" s="56"/>
      <c r="AF56" s="56"/>
    </row>
    <row r="57" spans="1:32" s="57" customFormat="1" ht="30" customHeight="1" x14ac:dyDescent="0.25">
      <c r="A57" s="54">
        <v>26</v>
      </c>
      <c r="B57" s="144" t="s">
        <v>96</v>
      </c>
      <c r="C57" s="145"/>
      <c r="D57" s="145"/>
      <c r="E57" s="145"/>
      <c r="F57" s="145"/>
      <c r="G57" s="145"/>
      <c r="H57" s="145"/>
      <c r="I57" s="146"/>
      <c r="J57" s="43" t="s">
        <v>39</v>
      </c>
      <c r="K57" s="43" t="s">
        <v>47</v>
      </c>
      <c r="L57" s="50"/>
      <c r="M57" s="50" t="s">
        <v>49</v>
      </c>
      <c r="N57" s="50"/>
      <c r="O57" s="50" t="s">
        <v>50</v>
      </c>
      <c r="P57" s="55"/>
      <c r="Q57" s="55"/>
      <c r="R57" s="69"/>
      <c r="S57" s="69"/>
      <c r="T57" s="69"/>
      <c r="U57" s="69"/>
      <c r="V57" s="69"/>
      <c r="W57" s="69"/>
      <c r="X57" s="69"/>
      <c r="Y57" s="69"/>
      <c r="Z57" s="77"/>
      <c r="AA57" s="69"/>
      <c r="AB57" s="56"/>
      <c r="AC57" s="56"/>
      <c r="AD57" s="56"/>
      <c r="AE57" s="56"/>
      <c r="AF57" s="56"/>
    </row>
    <row r="58" spans="1:32" s="57" customFormat="1" ht="30" customHeight="1" x14ac:dyDescent="0.25">
      <c r="A58" s="54">
        <v>27</v>
      </c>
      <c r="B58" s="144" t="s">
        <v>97</v>
      </c>
      <c r="C58" s="145"/>
      <c r="D58" s="145"/>
      <c r="E58" s="145"/>
      <c r="F58" s="145"/>
      <c r="G58" s="145"/>
      <c r="H58" s="145"/>
      <c r="I58" s="146"/>
      <c r="J58" s="43" t="s">
        <v>39</v>
      </c>
      <c r="K58" s="43" t="s">
        <v>47</v>
      </c>
      <c r="L58" s="50"/>
      <c r="M58" s="50"/>
      <c r="N58" s="50"/>
      <c r="O58" s="50" t="s">
        <v>50</v>
      </c>
      <c r="P58" s="55"/>
      <c r="Q58" s="55"/>
      <c r="R58" s="69"/>
      <c r="S58" s="69"/>
      <c r="T58" s="69"/>
      <c r="U58" s="69"/>
      <c r="V58" s="69"/>
      <c r="W58" s="69"/>
      <c r="X58" s="69"/>
      <c r="Y58" s="69"/>
      <c r="Z58" s="77"/>
      <c r="AA58" s="69"/>
      <c r="AB58" s="56"/>
      <c r="AC58" s="56"/>
      <c r="AD58" s="56"/>
      <c r="AE58" s="56"/>
      <c r="AF58" s="56"/>
    </row>
    <row r="59" spans="1:32" s="57" customFormat="1" ht="30" customHeight="1" x14ac:dyDescent="0.25">
      <c r="A59" s="54">
        <v>28</v>
      </c>
      <c r="B59" s="144" t="s">
        <v>98</v>
      </c>
      <c r="C59" s="145"/>
      <c r="D59" s="145"/>
      <c r="E59" s="145"/>
      <c r="F59" s="145"/>
      <c r="G59" s="145"/>
      <c r="H59" s="145"/>
      <c r="I59" s="146"/>
      <c r="J59" s="43" t="s">
        <v>51</v>
      </c>
      <c r="K59" s="43" t="s">
        <v>47</v>
      </c>
      <c r="L59" s="50" t="s">
        <v>50</v>
      </c>
      <c r="M59" s="50"/>
      <c r="N59" s="50" t="s">
        <v>50</v>
      </c>
      <c r="O59" s="50" t="s">
        <v>50</v>
      </c>
      <c r="P59" s="55"/>
      <c r="Q59" s="55"/>
      <c r="R59" s="69"/>
      <c r="S59" s="69"/>
      <c r="T59" s="69"/>
      <c r="U59" s="69"/>
      <c r="V59" s="69"/>
      <c r="W59" s="69"/>
      <c r="X59" s="69"/>
      <c r="Y59" s="69"/>
      <c r="Z59" s="77"/>
      <c r="AA59" s="69"/>
      <c r="AB59" s="56"/>
      <c r="AC59" s="56"/>
      <c r="AD59" s="56"/>
      <c r="AE59" s="56"/>
      <c r="AF59" s="56"/>
    </row>
    <row r="60" spans="1:32" s="57" customFormat="1" ht="30" customHeight="1" x14ac:dyDescent="0.25">
      <c r="A60" s="54">
        <v>29</v>
      </c>
      <c r="B60" s="144" t="s">
        <v>99</v>
      </c>
      <c r="C60" s="145"/>
      <c r="D60" s="145"/>
      <c r="E60" s="145"/>
      <c r="F60" s="145"/>
      <c r="G60" s="145"/>
      <c r="H60" s="145"/>
      <c r="I60" s="146"/>
      <c r="J60" s="43" t="s">
        <v>39</v>
      </c>
      <c r="K60" s="43" t="s">
        <v>67</v>
      </c>
      <c r="L60" s="50" t="s">
        <v>50</v>
      </c>
      <c r="M60" s="50" t="s">
        <v>49</v>
      </c>
      <c r="N60" s="50"/>
      <c r="O60" s="50" t="s">
        <v>50</v>
      </c>
      <c r="P60" s="55"/>
      <c r="Q60" s="55"/>
      <c r="R60" s="69"/>
      <c r="S60" s="69"/>
      <c r="T60" s="69"/>
      <c r="U60" s="69"/>
      <c r="V60" s="69"/>
      <c r="W60" s="69"/>
      <c r="X60" s="69"/>
      <c r="Y60" s="69"/>
      <c r="Z60" s="77"/>
      <c r="AA60" s="69"/>
      <c r="AB60" s="56"/>
      <c r="AC60" s="56"/>
      <c r="AD60" s="56"/>
      <c r="AE60" s="56"/>
      <c r="AF60" s="56"/>
    </row>
    <row r="61" spans="1:32" s="57" customFormat="1" ht="30" customHeight="1" x14ac:dyDescent="0.25">
      <c r="A61" s="54">
        <v>30</v>
      </c>
      <c r="B61" s="144" t="s">
        <v>100</v>
      </c>
      <c r="C61" s="145"/>
      <c r="D61" s="145"/>
      <c r="E61" s="145"/>
      <c r="F61" s="145"/>
      <c r="G61" s="145"/>
      <c r="H61" s="145"/>
      <c r="I61" s="146"/>
      <c r="J61" s="43" t="s">
        <v>51</v>
      </c>
      <c r="K61" s="43" t="s">
        <v>47</v>
      </c>
      <c r="L61" s="50" t="s">
        <v>49</v>
      </c>
      <c r="M61" s="50" t="s">
        <v>49</v>
      </c>
      <c r="N61" s="50"/>
      <c r="O61" s="50" t="s">
        <v>50</v>
      </c>
      <c r="P61" s="55"/>
      <c r="Q61" s="55"/>
      <c r="R61" s="69"/>
      <c r="S61" s="69"/>
      <c r="T61" s="69"/>
      <c r="U61" s="69"/>
      <c r="V61" s="69"/>
      <c r="W61" s="69"/>
      <c r="X61" s="69"/>
      <c r="Y61" s="69"/>
      <c r="Z61" s="77"/>
      <c r="AA61" s="69"/>
      <c r="AB61" s="56"/>
      <c r="AC61" s="56"/>
      <c r="AD61" s="56"/>
      <c r="AE61" s="56"/>
      <c r="AF61" s="56"/>
    </row>
    <row r="62" spans="1:32" s="57" customFormat="1" ht="30" customHeight="1" x14ac:dyDescent="0.25">
      <c r="A62" s="54">
        <v>31</v>
      </c>
      <c r="B62" s="144" t="s">
        <v>101</v>
      </c>
      <c r="C62" s="145"/>
      <c r="D62" s="145"/>
      <c r="E62" s="145"/>
      <c r="F62" s="145"/>
      <c r="G62" s="145"/>
      <c r="H62" s="145"/>
      <c r="I62" s="146"/>
      <c r="J62" s="43" t="s">
        <v>52</v>
      </c>
      <c r="K62" s="43" t="s">
        <v>47</v>
      </c>
      <c r="L62" s="50" t="s">
        <v>50</v>
      </c>
      <c r="M62" s="50"/>
      <c r="N62" s="50"/>
      <c r="O62" s="50" t="s">
        <v>50</v>
      </c>
      <c r="P62" s="55"/>
      <c r="Q62" s="55"/>
      <c r="R62" s="69"/>
      <c r="S62" s="69"/>
      <c r="T62" s="69"/>
      <c r="U62" s="69"/>
      <c r="V62" s="69"/>
      <c r="W62" s="69"/>
      <c r="X62" s="69"/>
      <c r="Y62" s="69"/>
      <c r="Z62" s="77"/>
      <c r="AA62" s="69"/>
      <c r="AB62" s="56"/>
      <c r="AC62" s="56"/>
      <c r="AD62" s="56"/>
      <c r="AE62" s="56"/>
      <c r="AF62" s="56"/>
    </row>
    <row r="63" spans="1:32" s="57" customFormat="1" ht="30" customHeight="1" x14ac:dyDescent="0.25">
      <c r="A63" s="54">
        <v>32</v>
      </c>
      <c r="B63" s="144" t="s">
        <v>104</v>
      </c>
      <c r="C63" s="145"/>
      <c r="D63" s="145"/>
      <c r="E63" s="145"/>
      <c r="F63" s="145"/>
      <c r="G63" s="145"/>
      <c r="H63" s="145"/>
      <c r="I63" s="146"/>
      <c r="J63" s="43" t="s">
        <v>51</v>
      </c>
      <c r="K63" s="43" t="s">
        <v>47</v>
      </c>
      <c r="L63" s="50" t="s">
        <v>50</v>
      </c>
      <c r="M63" s="50"/>
      <c r="N63" s="50"/>
      <c r="O63" s="50" t="s">
        <v>50</v>
      </c>
      <c r="P63" s="55"/>
      <c r="Q63" s="55"/>
      <c r="R63" s="69"/>
      <c r="S63" s="69"/>
      <c r="T63" s="69"/>
      <c r="U63" s="69"/>
      <c r="V63" s="69"/>
      <c r="W63" s="69"/>
      <c r="X63" s="69"/>
      <c r="Y63" s="69"/>
      <c r="Z63" s="77"/>
      <c r="AA63" s="69"/>
      <c r="AB63" s="56"/>
      <c r="AC63" s="56"/>
      <c r="AD63" s="56"/>
      <c r="AE63" s="56"/>
      <c r="AF63" s="56"/>
    </row>
    <row r="64" spans="1:32" s="57" customFormat="1" ht="30" customHeight="1" x14ac:dyDescent="0.25">
      <c r="A64" s="54">
        <v>33</v>
      </c>
      <c r="B64" s="144" t="s">
        <v>103</v>
      </c>
      <c r="C64" s="145"/>
      <c r="D64" s="145"/>
      <c r="E64" s="145"/>
      <c r="F64" s="145"/>
      <c r="G64" s="145"/>
      <c r="H64" s="145"/>
      <c r="I64" s="146"/>
      <c r="J64" s="43" t="s">
        <v>51</v>
      </c>
      <c r="K64" s="43" t="s">
        <v>47</v>
      </c>
      <c r="L64" s="50" t="s">
        <v>50</v>
      </c>
      <c r="M64" s="50"/>
      <c r="N64" s="50"/>
      <c r="O64" s="50" t="s">
        <v>50</v>
      </c>
      <c r="P64" s="55"/>
      <c r="Q64" s="55"/>
      <c r="R64" s="69"/>
      <c r="S64" s="69"/>
      <c r="T64" s="69"/>
      <c r="U64" s="69"/>
      <c r="V64" s="69"/>
      <c r="W64" s="69"/>
      <c r="X64" s="69"/>
      <c r="Y64" s="69"/>
      <c r="Z64" s="77"/>
      <c r="AA64" s="69"/>
      <c r="AB64" s="56"/>
      <c r="AC64" s="56"/>
      <c r="AD64" s="56"/>
      <c r="AE64" s="56"/>
      <c r="AF64" s="56"/>
    </row>
    <row r="65" spans="1:32" s="57" customFormat="1" ht="30" customHeight="1" x14ac:dyDescent="0.25">
      <c r="A65" s="54">
        <v>34</v>
      </c>
      <c r="B65" s="144" t="s">
        <v>102</v>
      </c>
      <c r="C65" s="145"/>
      <c r="D65" s="145"/>
      <c r="E65" s="145"/>
      <c r="F65" s="145"/>
      <c r="G65" s="145"/>
      <c r="H65" s="145"/>
      <c r="I65" s="146"/>
      <c r="J65" s="43" t="s">
        <v>39</v>
      </c>
      <c r="K65" s="43" t="s">
        <v>47</v>
      </c>
      <c r="L65" s="50" t="s">
        <v>50</v>
      </c>
      <c r="M65" s="50" t="s">
        <v>50</v>
      </c>
      <c r="N65" s="50" t="s">
        <v>50</v>
      </c>
      <c r="O65" s="50" t="s">
        <v>50</v>
      </c>
      <c r="P65" s="55"/>
      <c r="Q65" s="55"/>
      <c r="R65" s="69"/>
      <c r="S65" s="69"/>
      <c r="T65" s="69"/>
      <c r="U65" s="69"/>
      <c r="V65" s="69"/>
      <c r="W65" s="69"/>
      <c r="X65" s="69"/>
      <c r="Y65" s="69"/>
      <c r="Z65" s="77"/>
      <c r="AA65" s="69"/>
      <c r="AB65" s="56"/>
      <c r="AC65" s="56"/>
      <c r="AD65" s="56"/>
      <c r="AE65" s="56"/>
      <c r="AF65" s="56"/>
    </row>
    <row r="66" spans="1:32" s="24" customFormat="1" x14ac:dyDescent="0.25">
      <c r="B66" s="155"/>
      <c r="C66" s="155"/>
      <c r="D66" s="155"/>
      <c r="E66" s="155"/>
      <c r="F66" s="155"/>
      <c r="G66" s="155"/>
      <c r="L66" s="18"/>
      <c r="M66" s="18"/>
      <c r="N66" s="18"/>
      <c r="O66" s="18"/>
      <c r="P66" s="34"/>
      <c r="Q66" s="34"/>
      <c r="R66" s="66"/>
      <c r="S66" s="66"/>
      <c r="T66" s="66"/>
      <c r="U66" s="66"/>
      <c r="V66" s="66"/>
      <c r="W66" s="66"/>
      <c r="X66" s="66"/>
      <c r="Y66" s="66"/>
      <c r="Z66" s="36"/>
      <c r="AA66" s="66"/>
      <c r="AB66" s="34"/>
      <c r="AC66" s="34"/>
      <c r="AD66" s="34"/>
      <c r="AE66" s="34"/>
      <c r="AF66" s="34"/>
    </row>
    <row r="67" spans="1:32" s="24" customFormat="1" x14ac:dyDescent="0.25">
      <c r="P67" s="34"/>
      <c r="Q67" s="34"/>
      <c r="R67" s="66"/>
      <c r="S67" s="66"/>
      <c r="T67" s="66"/>
      <c r="U67" s="66"/>
      <c r="V67" s="66"/>
      <c r="W67" s="66"/>
      <c r="X67" s="66"/>
      <c r="Y67" s="66"/>
      <c r="Z67" s="36"/>
      <c r="AA67" s="66"/>
      <c r="AB67" s="34"/>
      <c r="AC67" s="34"/>
      <c r="AD67" s="34"/>
      <c r="AE67" s="34"/>
      <c r="AF67" s="34"/>
    </row>
    <row r="68" spans="1:32" s="24" customFormat="1" x14ac:dyDescent="0.25">
      <c r="P68" s="34"/>
      <c r="Q68" s="34"/>
      <c r="R68" s="66"/>
      <c r="S68" s="66"/>
      <c r="T68" s="66"/>
      <c r="U68" s="66"/>
      <c r="V68" s="66"/>
      <c r="W68" s="66"/>
      <c r="X68" s="66"/>
      <c r="Y68" s="66"/>
      <c r="Z68" s="36"/>
      <c r="AA68" s="66"/>
      <c r="AB68" s="34"/>
      <c r="AC68" s="34"/>
      <c r="AD68" s="34"/>
      <c r="AE68" s="34"/>
      <c r="AF68" s="34"/>
    </row>
    <row r="69" spans="1:32" s="24" customFormat="1" x14ac:dyDescent="0.25">
      <c r="P69" s="34"/>
      <c r="Q69" s="34"/>
      <c r="R69" s="66"/>
      <c r="S69" s="66"/>
      <c r="T69" s="66"/>
      <c r="U69" s="66"/>
      <c r="V69" s="66"/>
      <c r="W69" s="66"/>
      <c r="X69" s="66"/>
      <c r="Y69" s="66"/>
      <c r="Z69" s="36"/>
      <c r="AA69" s="66"/>
      <c r="AB69" s="34"/>
      <c r="AC69" s="34"/>
      <c r="AD69" s="34"/>
      <c r="AE69" s="34"/>
      <c r="AF69" s="34"/>
    </row>
    <row r="70" spans="1:32" s="24" customFormat="1" x14ac:dyDescent="0.25">
      <c r="P70" s="34"/>
      <c r="Q70" s="34"/>
      <c r="R70" s="66"/>
      <c r="S70" s="66"/>
      <c r="T70" s="66"/>
      <c r="U70" s="66"/>
      <c r="V70" s="66"/>
      <c r="W70" s="66"/>
      <c r="X70" s="66"/>
      <c r="Y70" s="66"/>
      <c r="Z70" s="36"/>
      <c r="AA70" s="66"/>
      <c r="AB70" s="34"/>
      <c r="AC70" s="34"/>
      <c r="AD70" s="34"/>
      <c r="AE70" s="34"/>
      <c r="AF70" s="34"/>
    </row>
    <row r="71" spans="1:32" s="24" customFormat="1" x14ac:dyDescent="0.25">
      <c r="P71" s="34"/>
      <c r="Q71" s="34"/>
      <c r="R71" s="66"/>
      <c r="S71" s="66"/>
      <c r="T71" s="66"/>
      <c r="U71" s="66"/>
      <c r="V71" s="66"/>
      <c r="W71" s="66"/>
      <c r="X71" s="66"/>
      <c r="Y71" s="66"/>
      <c r="Z71" s="36"/>
      <c r="AA71" s="66"/>
      <c r="AB71" s="34"/>
      <c r="AC71" s="34"/>
      <c r="AD71" s="34"/>
      <c r="AE71" s="34"/>
      <c r="AF71" s="34"/>
    </row>
    <row r="72" spans="1:32" s="24" customFormat="1" x14ac:dyDescent="0.25">
      <c r="P72" s="34"/>
      <c r="Q72" s="34"/>
      <c r="R72" s="66"/>
      <c r="S72" s="66"/>
      <c r="T72" s="66"/>
      <c r="U72" s="66"/>
      <c r="V72" s="66"/>
      <c r="W72" s="66"/>
      <c r="X72" s="66"/>
      <c r="Y72" s="66"/>
      <c r="Z72" s="36"/>
      <c r="AA72" s="66"/>
      <c r="AB72" s="34"/>
      <c r="AC72" s="34"/>
      <c r="AD72" s="34"/>
      <c r="AE72" s="34"/>
      <c r="AF72" s="34"/>
    </row>
    <row r="73" spans="1:32" s="24" customFormat="1" x14ac:dyDescent="0.25">
      <c r="P73" s="34"/>
      <c r="Q73" s="34"/>
      <c r="R73" s="66"/>
      <c r="S73" s="66"/>
      <c r="T73" s="66"/>
      <c r="U73" s="66"/>
      <c r="V73" s="66"/>
      <c r="W73" s="66"/>
      <c r="X73" s="66"/>
      <c r="Y73" s="66"/>
      <c r="Z73" s="36"/>
      <c r="AA73" s="66"/>
      <c r="AB73" s="34"/>
      <c r="AC73" s="34"/>
      <c r="AD73" s="34"/>
      <c r="AE73" s="34"/>
      <c r="AF73" s="34"/>
    </row>
    <row r="74" spans="1:32" s="24" customFormat="1" x14ac:dyDescent="0.25">
      <c r="P74" s="34"/>
      <c r="Q74" s="34"/>
      <c r="R74" s="66"/>
      <c r="S74" s="66"/>
      <c r="T74" s="66"/>
      <c r="U74" s="66"/>
      <c r="V74" s="66"/>
      <c r="W74" s="66"/>
      <c r="X74" s="66"/>
      <c r="Y74" s="66"/>
      <c r="Z74" s="36"/>
      <c r="AA74" s="66"/>
      <c r="AB74" s="34"/>
      <c r="AC74" s="34"/>
      <c r="AD74" s="34"/>
      <c r="AE74" s="34"/>
      <c r="AF74" s="34"/>
    </row>
    <row r="75" spans="1:32" s="24" customFormat="1" x14ac:dyDescent="0.25">
      <c r="P75" s="34"/>
      <c r="Q75" s="34"/>
      <c r="R75" s="66"/>
      <c r="S75" s="66"/>
      <c r="T75" s="66"/>
      <c r="U75" s="66"/>
      <c r="V75" s="66"/>
      <c r="W75" s="66"/>
      <c r="X75" s="66"/>
      <c r="Y75" s="66"/>
      <c r="Z75" s="36"/>
      <c r="AA75" s="66"/>
      <c r="AB75" s="34"/>
      <c r="AC75" s="34"/>
      <c r="AD75" s="34"/>
      <c r="AE75" s="34"/>
      <c r="AF75" s="34"/>
    </row>
    <row r="76" spans="1:32" s="24" customFormat="1" x14ac:dyDescent="0.25">
      <c r="P76" s="34"/>
      <c r="Q76" s="34"/>
      <c r="R76" s="66"/>
      <c r="S76" s="66"/>
      <c r="T76" s="66"/>
      <c r="U76" s="66"/>
      <c r="V76" s="66"/>
      <c r="W76" s="66"/>
      <c r="X76" s="66"/>
      <c r="Y76" s="66"/>
      <c r="Z76" s="36"/>
      <c r="AA76" s="66"/>
      <c r="AB76" s="34"/>
      <c r="AC76" s="34"/>
      <c r="AD76" s="34"/>
      <c r="AE76" s="34"/>
      <c r="AF76" s="34"/>
    </row>
    <row r="77" spans="1:32" s="24" customFormat="1" x14ac:dyDescent="0.25">
      <c r="P77" s="34"/>
      <c r="Q77" s="34"/>
      <c r="R77" s="66"/>
      <c r="S77" s="66"/>
      <c r="T77" s="66"/>
      <c r="U77" s="66"/>
      <c r="V77" s="66"/>
      <c r="W77" s="66"/>
      <c r="X77" s="66"/>
      <c r="Y77" s="66"/>
      <c r="Z77" s="36"/>
      <c r="AA77" s="66"/>
      <c r="AB77" s="34"/>
      <c r="AC77" s="34"/>
      <c r="AD77" s="34"/>
      <c r="AE77" s="34"/>
      <c r="AF77" s="34"/>
    </row>
    <row r="78" spans="1:32" s="24" customFormat="1" x14ac:dyDescent="0.25">
      <c r="P78" s="34"/>
      <c r="Q78" s="34"/>
      <c r="R78" s="66"/>
      <c r="S78" s="66"/>
      <c r="T78" s="66"/>
      <c r="U78" s="66"/>
      <c r="V78" s="66"/>
      <c r="W78" s="66"/>
      <c r="X78" s="66"/>
      <c r="Y78" s="66"/>
      <c r="Z78" s="36"/>
      <c r="AA78" s="66"/>
      <c r="AB78" s="34"/>
      <c r="AC78" s="34"/>
      <c r="AD78" s="34"/>
      <c r="AE78" s="34"/>
      <c r="AF78" s="34"/>
    </row>
    <row r="79" spans="1:32" s="24" customFormat="1" x14ac:dyDescent="0.25">
      <c r="P79" s="34"/>
      <c r="Q79" s="34"/>
      <c r="R79" s="66"/>
      <c r="S79" s="66"/>
      <c r="T79" s="66"/>
      <c r="U79" s="66"/>
      <c r="V79" s="66"/>
      <c r="W79" s="66"/>
      <c r="X79" s="66"/>
      <c r="Y79" s="66"/>
      <c r="Z79" s="36"/>
      <c r="AA79" s="66"/>
      <c r="AB79" s="34"/>
      <c r="AC79" s="34"/>
      <c r="AD79" s="34"/>
      <c r="AE79" s="34"/>
      <c r="AF79" s="34"/>
    </row>
    <row r="80" spans="1:32" s="24" customFormat="1" x14ac:dyDescent="0.25">
      <c r="P80" s="34"/>
      <c r="Q80" s="34"/>
      <c r="R80" s="66"/>
      <c r="S80" s="66"/>
      <c r="T80" s="66"/>
      <c r="U80" s="66"/>
      <c r="V80" s="66"/>
      <c r="W80" s="66"/>
      <c r="X80" s="66"/>
      <c r="Y80" s="66"/>
      <c r="Z80" s="36"/>
      <c r="AA80" s="66"/>
      <c r="AB80" s="34"/>
      <c r="AC80" s="34"/>
      <c r="AD80" s="34"/>
      <c r="AE80" s="34"/>
      <c r="AF80" s="34"/>
    </row>
    <row r="81" spans="16:32" s="24" customFormat="1" x14ac:dyDescent="0.25">
      <c r="P81" s="34"/>
      <c r="Q81" s="34"/>
      <c r="R81" s="66"/>
      <c r="S81" s="66"/>
      <c r="T81" s="66"/>
      <c r="U81" s="66"/>
      <c r="V81" s="66"/>
      <c r="W81" s="66"/>
      <c r="X81" s="66"/>
      <c r="Y81" s="66"/>
      <c r="Z81" s="36"/>
      <c r="AA81" s="66"/>
      <c r="AB81" s="34"/>
      <c r="AC81" s="34"/>
      <c r="AD81" s="34"/>
      <c r="AE81" s="34"/>
      <c r="AF81" s="34"/>
    </row>
    <row r="82" spans="16:32" s="24" customFormat="1" x14ac:dyDescent="0.25">
      <c r="P82" s="34"/>
      <c r="Q82" s="34"/>
      <c r="R82" s="66"/>
      <c r="S82" s="66"/>
      <c r="T82" s="66"/>
      <c r="U82" s="66"/>
      <c r="V82" s="66"/>
      <c r="W82" s="66"/>
      <c r="X82" s="66"/>
      <c r="Y82" s="66"/>
      <c r="Z82" s="36"/>
      <c r="AA82" s="66"/>
      <c r="AB82" s="34"/>
      <c r="AC82" s="34"/>
      <c r="AD82" s="34"/>
      <c r="AE82" s="34"/>
      <c r="AF82" s="34"/>
    </row>
    <row r="83" spans="16:32" s="24" customFormat="1" x14ac:dyDescent="0.25">
      <c r="P83" s="34"/>
      <c r="Q83" s="34"/>
      <c r="R83" s="66"/>
      <c r="S83" s="66"/>
      <c r="T83" s="66"/>
      <c r="U83" s="66"/>
      <c r="V83" s="66"/>
      <c r="W83" s="66"/>
      <c r="X83" s="66"/>
      <c r="Y83" s="66"/>
      <c r="Z83" s="36"/>
      <c r="AA83" s="66"/>
      <c r="AB83" s="34"/>
      <c r="AC83" s="34"/>
      <c r="AD83" s="34"/>
      <c r="AE83" s="34"/>
      <c r="AF83" s="34"/>
    </row>
    <row r="84" spans="16:32" s="24" customFormat="1" x14ac:dyDescent="0.25">
      <c r="P84" s="34"/>
      <c r="Q84" s="34"/>
      <c r="R84" s="66"/>
      <c r="S84" s="66"/>
      <c r="T84" s="66"/>
      <c r="U84" s="66"/>
      <c r="V84" s="66"/>
      <c r="W84" s="66"/>
      <c r="X84" s="66"/>
      <c r="Y84" s="66"/>
      <c r="Z84" s="36"/>
      <c r="AA84" s="66"/>
      <c r="AB84" s="34"/>
      <c r="AC84" s="34"/>
      <c r="AD84" s="34"/>
      <c r="AE84" s="34"/>
      <c r="AF84" s="34"/>
    </row>
    <row r="85" spans="16:32" s="24" customFormat="1" x14ac:dyDescent="0.25">
      <c r="P85" s="34"/>
      <c r="Q85" s="34"/>
      <c r="R85" s="66"/>
      <c r="S85" s="66"/>
      <c r="T85" s="66"/>
      <c r="U85" s="66"/>
      <c r="V85" s="66"/>
      <c r="W85" s="66"/>
      <c r="X85" s="66"/>
      <c r="Y85" s="66"/>
      <c r="Z85" s="36"/>
      <c r="AA85" s="66"/>
      <c r="AB85" s="34"/>
      <c r="AC85" s="34"/>
      <c r="AD85" s="34"/>
      <c r="AE85" s="34"/>
      <c r="AF85" s="34"/>
    </row>
    <row r="86" spans="16:32" s="24" customFormat="1" x14ac:dyDescent="0.25">
      <c r="P86" s="34"/>
      <c r="Q86" s="34"/>
      <c r="R86" s="66"/>
      <c r="S86" s="66"/>
      <c r="T86" s="66"/>
      <c r="U86" s="66"/>
      <c r="V86" s="66"/>
      <c r="W86" s="66"/>
      <c r="X86" s="66"/>
      <c r="Y86" s="66"/>
      <c r="Z86" s="36"/>
      <c r="AA86" s="66"/>
      <c r="AB86" s="34"/>
      <c r="AC86" s="34"/>
      <c r="AD86" s="34"/>
      <c r="AE86" s="34"/>
      <c r="AF86" s="34"/>
    </row>
    <row r="87" spans="16:32" s="24" customFormat="1" x14ac:dyDescent="0.25">
      <c r="P87" s="34"/>
      <c r="Q87" s="34"/>
      <c r="R87" s="66"/>
      <c r="S87" s="66"/>
      <c r="T87" s="66"/>
      <c r="U87" s="66"/>
      <c r="V87" s="66"/>
      <c r="W87" s="66"/>
      <c r="X87" s="66"/>
      <c r="Y87" s="66"/>
      <c r="Z87" s="36"/>
      <c r="AA87" s="66"/>
      <c r="AB87" s="34"/>
      <c r="AC87" s="34"/>
      <c r="AD87" s="34"/>
      <c r="AE87" s="34"/>
      <c r="AF87" s="34"/>
    </row>
    <row r="88" spans="16:32" s="24" customFormat="1" x14ac:dyDescent="0.25">
      <c r="P88" s="34"/>
      <c r="Q88" s="34"/>
      <c r="R88" s="66"/>
      <c r="S88" s="66"/>
      <c r="T88" s="66"/>
      <c r="U88" s="66"/>
      <c r="V88" s="66"/>
      <c r="W88" s="66"/>
      <c r="X88" s="66"/>
      <c r="Y88" s="66"/>
      <c r="Z88" s="36"/>
      <c r="AA88" s="66"/>
      <c r="AB88" s="34"/>
      <c r="AC88" s="34"/>
      <c r="AD88" s="34"/>
      <c r="AE88" s="34"/>
      <c r="AF88" s="34"/>
    </row>
    <row r="89" spans="16:32" s="24" customFormat="1" x14ac:dyDescent="0.25">
      <c r="P89" s="34"/>
      <c r="Q89" s="34"/>
      <c r="R89" s="66"/>
      <c r="S89" s="66"/>
      <c r="T89" s="66"/>
      <c r="U89" s="66"/>
      <c r="V89" s="66"/>
      <c r="W89" s="66"/>
      <c r="X89" s="66"/>
      <c r="Y89" s="66"/>
      <c r="Z89" s="36"/>
      <c r="AA89" s="66"/>
      <c r="AB89" s="34"/>
      <c r="AC89" s="34"/>
      <c r="AD89" s="34"/>
      <c r="AE89" s="34"/>
      <c r="AF89" s="34"/>
    </row>
    <row r="90" spans="16:32" s="24" customFormat="1" x14ac:dyDescent="0.25">
      <c r="P90" s="34"/>
      <c r="Q90" s="34"/>
      <c r="R90" s="66"/>
      <c r="S90" s="66"/>
      <c r="T90" s="66"/>
      <c r="U90" s="66"/>
      <c r="V90" s="66"/>
      <c r="W90" s="66"/>
      <c r="X90" s="66"/>
      <c r="Y90" s="66"/>
      <c r="Z90" s="36"/>
      <c r="AA90" s="66"/>
      <c r="AB90" s="34"/>
      <c r="AC90" s="34"/>
      <c r="AD90" s="34"/>
      <c r="AE90" s="34"/>
      <c r="AF90" s="34"/>
    </row>
  </sheetData>
  <mergeCells count="65">
    <mergeCell ref="B65:I65"/>
    <mergeCell ref="B62:I62"/>
    <mergeCell ref="B63:I63"/>
    <mergeCell ref="B64:I64"/>
    <mergeCell ref="B57:I57"/>
    <mergeCell ref="B58:I58"/>
    <mergeCell ref="B59:I59"/>
    <mergeCell ref="B60:I60"/>
    <mergeCell ref="B61:I61"/>
    <mergeCell ref="B41:I41"/>
    <mergeCell ref="B54:I54"/>
    <mergeCell ref="B55:I55"/>
    <mergeCell ref="B56:I56"/>
    <mergeCell ref="B42:I42"/>
    <mergeCell ref="B44:I44"/>
    <mergeCell ref="B43:I43"/>
    <mergeCell ref="B45:I45"/>
    <mergeCell ref="B46:I46"/>
    <mergeCell ref="B47:I47"/>
    <mergeCell ref="B48:I48"/>
    <mergeCell ref="B49:I49"/>
    <mergeCell ref="B50:I50"/>
    <mergeCell ref="B51:I51"/>
    <mergeCell ref="B52:I52"/>
    <mergeCell ref="B35:I35"/>
    <mergeCell ref="B36:I36"/>
    <mergeCell ref="B37:I37"/>
    <mergeCell ref="B38:I38"/>
    <mergeCell ref="B40:I40"/>
    <mergeCell ref="B39:I39"/>
    <mergeCell ref="B30:I30"/>
    <mergeCell ref="B31:I31"/>
    <mergeCell ref="B32:I32"/>
    <mergeCell ref="B33:I33"/>
    <mergeCell ref="B34:I34"/>
    <mergeCell ref="B25:I25"/>
    <mergeCell ref="B26:I26"/>
    <mergeCell ref="B27:I27"/>
    <mergeCell ref="B28:I28"/>
    <mergeCell ref="B29:I29"/>
    <mergeCell ref="B66:G66"/>
    <mergeCell ref="L11:O11"/>
    <mergeCell ref="B12:I12"/>
    <mergeCell ref="B13:I13"/>
    <mergeCell ref="B14:I14"/>
    <mergeCell ref="B15:I15"/>
    <mergeCell ref="B16:I16"/>
    <mergeCell ref="B17:I17"/>
    <mergeCell ref="B18:I18"/>
    <mergeCell ref="B19:I19"/>
    <mergeCell ref="B20:I20"/>
    <mergeCell ref="B21:I21"/>
    <mergeCell ref="B22:I22"/>
    <mergeCell ref="B23:I23"/>
    <mergeCell ref="B24:I24"/>
    <mergeCell ref="A8:B8"/>
    <mergeCell ref="C8:E8"/>
    <mergeCell ref="A1:C3"/>
    <mergeCell ref="D1:M3"/>
    <mergeCell ref="N1:O3"/>
    <mergeCell ref="A6:B6"/>
    <mergeCell ref="C6:E6"/>
    <mergeCell ref="A7:B7"/>
    <mergeCell ref="C7:E7"/>
    <mergeCell ref="B53:I53"/>
  </mergeCells>
  <conditionalFormatting sqref="L13:O39 L41:O46 L56:O61 L63:O65 L49:O54">
    <cfRule type="cellIs" dxfId="59" priority="31" operator="equal">
      <formula>$X$13</formula>
    </cfRule>
    <cfRule type="cellIs" dxfId="58" priority="32" operator="equal">
      <formula>$X$12</formula>
    </cfRule>
    <cfRule type="cellIs" dxfId="57" priority="33" operator="equal">
      <formula>$X$11</formula>
    </cfRule>
  </conditionalFormatting>
  <conditionalFormatting sqref="L40:O40">
    <cfRule type="cellIs" dxfId="56" priority="16" operator="equal">
      <formula>$X$13</formula>
    </cfRule>
    <cfRule type="cellIs" dxfId="55" priority="17" operator="equal">
      <formula>$X$12</formula>
    </cfRule>
    <cfRule type="cellIs" dxfId="54" priority="18" operator="equal">
      <formula>$X$11</formula>
    </cfRule>
  </conditionalFormatting>
  <conditionalFormatting sqref="L55:O55">
    <cfRule type="cellIs" dxfId="53" priority="13" operator="equal">
      <formula>$X$13</formula>
    </cfRule>
    <cfRule type="cellIs" dxfId="52" priority="14" operator="equal">
      <formula>$X$12</formula>
    </cfRule>
    <cfRule type="cellIs" dxfId="51" priority="15" operator="equal">
      <formula>$X$11</formula>
    </cfRule>
  </conditionalFormatting>
  <conditionalFormatting sqref="L62:O62">
    <cfRule type="cellIs" dxfId="50" priority="10" operator="equal">
      <formula>$X$13</formula>
    </cfRule>
    <cfRule type="cellIs" dxfId="49" priority="11" operator="equal">
      <formula>$X$12</formula>
    </cfRule>
    <cfRule type="cellIs" dxfId="48" priority="12" operator="equal">
      <formula>$X$11</formula>
    </cfRule>
  </conditionalFormatting>
  <conditionalFormatting sqref="L47:O47">
    <cfRule type="cellIs" dxfId="47" priority="4" operator="equal">
      <formula>$X$13</formula>
    </cfRule>
    <cfRule type="cellIs" dxfId="46" priority="5" operator="equal">
      <formula>$X$12</formula>
    </cfRule>
    <cfRule type="cellIs" dxfId="45" priority="6" operator="equal">
      <formula>$X$11</formula>
    </cfRule>
  </conditionalFormatting>
  <conditionalFormatting sqref="L48:O48">
    <cfRule type="cellIs" dxfId="44" priority="1" operator="equal">
      <formula>$X$13</formula>
    </cfRule>
    <cfRule type="cellIs" dxfId="43" priority="2" operator="equal">
      <formula>$X$12</formula>
    </cfRule>
    <cfRule type="cellIs" dxfId="42" priority="3" operator="equal">
      <formula>$X$11</formula>
    </cfRule>
  </conditionalFormatting>
  <dataValidations count="3">
    <dataValidation type="list" allowBlank="1" showInputMessage="1" showErrorMessage="1" sqref="K13:K65">
      <formula1>$T$11:$T$13</formula1>
    </dataValidation>
    <dataValidation type="list" allowBlank="1" showInputMessage="1" showErrorMessage="1" sqref="L13:O65">
      <formula1>$X$11:$X$13</formula1>
    </dataValidation>
    <dataValidation type="list" allowBlank="1" showInputMessage="1" showErrorMessage="1" sqref="J13:J65">
      <formula1>$R$11:$R$14</formula1>
    </dataValidation>
  </dataValidations>
  <pageMargins left="0.23622047244094491" right="0.23622047244094491" top="0.74803149606299213" bottom="0.74803149606299213" header="0.31496062992125984" footer="0.31496062992125984"/>
  <pageSetup paperSize="9" scale="30"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9"/>
  <sheetViews>
    <sheetView topLeftCell="A2" zoomScale="90" zoomScaleNormal="90" workbookViewId="0">
      <selection activeCell="B20" sqref="B20:I20"/>
    </sheetView>
  </sheetViews>
  <sheetFormatPr defaultRowHeight="15" x14ac:dyDescent="0.25"/>
  <cols>
    <col min="1" max="1" width="4.85546875" customWidth="1"/>
    <col min="9" max="9" width="18" customWidth="1"/>
    <col min="10" max="10" width="17.42578125" customWidth="1"/>
    <col min="11" max="11" width="14.42578125" customWidth="1"/>
    <col min="12" max="15" width="13.7109375" customWidth="1"/>
    <col min="16" max="16" width="2" style="34" customWidth="1"/>
    <col min="17" max="17" width="3" style="34" customWidth="1"/>
    <col min="18" max="18" width="12.5703125" style="66" customWidth="1"/>
    <col min="19" max="19" width="4.7109375" style="66" customWidth="1"/>
    <col min="20" max="20" width="13.85546875" style="66" customWidth="1"/>
    <col min="21" max="21" width="5.7109375" style="66" customWidth="1"/>
    <col min="22" max="22" width="12.85546875" style="66" customWidth="1"/>
    <col min="23" max="25" width="9.140625" style="66"/>
    <col min="26" max="32" width="9.140625" style="34"/>
  </cols>
  <sheetData>
    <row r="1" spans="1:40" ht="15" customHeight="1" x14ac:dyDescent="0.25">
      <c r="A1" s="85"/>
      <c r="B1" s="85"/>
      <c r="C1" s="85"/>
      <c r="D1" s="114" t="s">
        <v>30</v>
      </c>
      <c r="E1" s="115"/>
      <c r="F1" s="115"/>
      <c r="G1" s="115"/>
      <c r="H1" s="115"/>
      <c r="I1" s="115"/>
      <c r="J1" s="115"/>
      <c r="K1" s="115"/>
      <c r="L1" s="115"/>
      <c r="M1" s="147"/>
      <c r="N1" s="85"/>
      <c r="O1" s="85"/>
    </row>
    <row r="2" spans="1:40" x14ac:dyDescent="0.25">
      <c r="A2" s="85"/>
      <c r="B2" s="85"/>
      <c r="C2" s="85"/>
      <c r="D2" s="116"/>
      <c r="E2" s="117"/>
      <c r="F2" s="117"/>
      <c r="G2" s="117"/>
      <c r="H2" s="117"/>
      <c r="I2" s="117"/>
      <c r="J2" s="117"/>
      <c r="K2" s="117"/>
      <c r="L2" s="117"/>
      <c r="M2" s="148"/>
      <c r="N2" s="85"/>
      <c r="O2" s="85"/>
    </row>
    <row r="3" spans="1:40" x14ac:dyDescent="0.25">
      <c r="A3" s="85"/>
      <c r="B3" s="85"/>
      <c r="C3" s="85"/>
      <c r="D3" s="118"/>
      <c r="E3" s="119"/>
      <c r="F3" s="119"/>
      <c r="G3" s="119"/>
      <c r="H3" s="119"/>
      <c r="I3" s="119"/>
      <c r="J3" s="119"/>
      <c r="K3" s="119"/>
      <c r="L3" s="119"/>
      <c r="M3" s="149"/>
      <c r="N3" s="85"/>
      <c r="O3" s="85"/>
    </row>
    <row r="4" spans="1:40" ht="3.75" customHeight="1" x14ac:dyDescent="0.25">
      <c r="A4" s="19"/>
      <c r="B4" s="19"/>
      <c r="C4" s="19"/>
      <c r="D4" s="19"/>
      <c r="E4" s="19"/>
      <c r="F4" s="19"/>
      <c r="G4" s="19"/>
      <c r="H4" s="19"/>
      <c r="I4" s="19"/>
      <c r="J4" s="19"/>
      <c r="K4" s="19"/>
      <c r="L4" s="19"/>
      <c r="M4" s="19"/>
      <c r="N4" s="19"/>
      <c r="O4" s="19"/>
    </row>
    <row r="5" spans="1:40" ht="3.75" customHeight="1" x14ac:dyDescent="0.25">
      <c r="A5" s="20"/>
      <c r="B5" s="20"/>
      <c r="C5" s="20"/>
      <c r="D5" s="20"/>
      <c r="E5" s="20"/>
      <c r="F5" s="20"/>
      <c r="G5" s="20"/>
      <c r="H5" s="20"/>
      <c r="I5" s="20"/>
      <c r="J5" s="20"/>
      <c r="K5" s="20"/>
      <c r="L5" s="20"/>
      <c r="M5" s="20"/>
      <c r="N5" s="20"/>
      <c r="O5" s="20"/>
    </row>
    <row r="6" spans="1:40" x14ac:dyDescent="0.25">
      <c r="A6" s="120" t="s">
        <v>0</v>
      </c>
      <c r="B6" s="120"/>
      <c r="C6" s="121" t="s">
        <v>119</v>
      </c>
      <c r="D6" s="121"/>
      <c r="E6" s="121"/>
      <c r="F6" s="40"/>
      <c r="G6" s="41"/>
      <c r="H6" s="41"/>
      <c r="I6" s="41"/>
      <c r="J6" s="41"/>
      <c r="K6" s="41"/>
      <c r="L6" s="41"/>
      <c r="M6" s="41"/>
      <c r="N6" s="41"/>
      <c r="O6" s="41"/>
      <c r="P6" s="41"/>
      <c r="Q6" s="41"/>
      <c r="R6" s="67"/>
      <c r="S6" s="67"/>
      <c r="T6" s="67"/>
      <c r="U6" s="67"/>
      <c r="V6" s="67"/>
      <c r="W6" s="67"/>
      <c r="X6" s="67"/>
      <c r="Y6" s="67"/>
      <c r="Z6" s="41"/>
      <c r="AA6" s="41"/>
      <c r="AB6" s="42"/>
      <c r="AC6" s="36"/>
      <c r="AD6" s="36"/>
      <c r="AE6" s="36"/>
      <c r="AF6" s="36"/>
      <c r="AG6" s="36"/>
      <c r="AH6" s="36"/>
      <c r="AI6" s="36"/>
      <c r="AJ6" s="36"/>
      <c r="AK6" s="36"/>
      <c r="AL6" s="36"/>
      <c r="AM6" s="37"/>
      <c r="AN6" s="37"/>
    </row>
    <row r="7" spans="1:40" x14ac:dyDescent="0.25">
      <c r="A7" s="120"/>
      <c r="B7" s="120"/>
      <c r="C7" s="122"/>
      <c r="D7" s="122"/>
      <c r="E7" s="122"/>
      <c r="F7" s="40"/>
      <c r="G7" s="41"/>
      <c r="H7" s="41"/>
      <c r="I7" s="41"/>
      <c r="J7" s="41"/>
      <c r="K7" s="41"/>
      <c r="L7" s="41"/>
      <c r="M7" s="41"/>
      <c r="N7" s="41"/>
      <c r="O7" s="41"/>
      <c r="P7" s="41"/>
      <c r="Q7" s="41"/>
      <c r="R7" s="67"/>
      <c r="S7" s="67"/>
      <c r="T7" s="67"/>
      <c r="U7" s="67"/>
      <c r="V7" s="67"/>
      <c r="W7" s="67"/>
      <c r="X7" s="67"/>
      <c r="Y7" s="67"/>
      <c r="Z7" s="41"/>
      <c r="AA7" s="41"/>
      <c r="AB7" s="42"/>
      <c r="AC7" s="36"/>
      <c r="AD7" s="36"/>
      <c r="AE7" s="45" t="s">
        <v>40</v>
      </c>
      <c r="AF7" s="46"/>
      <c r="AG7" s="46" t="s">
        <v>41</v>
      </c>
      <c r="AH7" s="46"/>
      <c r="AI7" s="46" t="s">
        <v>42</v>
      </c>
      <c r="AJ7" s="46"/>
      <c r="AK7" s="47" t="s">
        <v>43</v>
      </c>
      <c r="AL7" s="36"/>
      <c r="AM7" s="37"/>
      <c r="AN7" s="37"/>
    </row>
    <row r="8" spans="1:40" x14ac:dyDescent="0.25">
      <c r="A8" s="123"/>
      <c r="B8" s="123"/>
      <c r="C8" s="121"/>
      <c r="D8" s="121"/>
      <c r="E8" s="121"/>
      <c r="F8" s="40"/>
      <c r="G8" s="41"/>
      <c r="H8" s="41"/>
      <c r="I8" s="41"/>
      <c r="J8" s="41"/>
      <c r="K8" s="41"/>
      <c r="L8" s="41"/>
      <c r="M8" s="41"/>
      <c r="N8" s="41"/>
      <c r="O8" s="41"/>
      <c r="P8" s="41"/>
      <c r="Q8" s="41"/>
      <c r="R8" s="67"/>
      <c r="S8" s="67"/>
      <c r="T8" s="67"/>
      <c r="U8" s="67"/>
      <c r="V8" s="67"/>
      <c r="W8" s="67"/>
      <c r="X8" s="67"/>
      <c r="Y8" s="67"/>
      <c r="Z8" s="41"/>
      <c r="AA8" s="41"/>
      <c r="AB8" s="42"/>
      <c r="AC8" s="36"/>
      <c r="AD8" s="36"/>
      <c r="AE8" s="44" t="s">
        <v>22</v>
      </c>
      <c r="AF8" s="44">
        <f>COUNTIF(M14:M56,AE8)</f>
        <v>0</v>
      </c>
      <c r="AG8" s="44" t="s">
        <v>24</v>
      </c>
      <c r="AH8" s="44">
        <f>COUNTIF(P14:P56,AG8)</f>
        <v>0</v>
      </c>
      <c r="AI8" s="44" t="s">
        <v>25</v>
      </c>
      <c r="AJ8" s="44">
        <f>COUNTA(S15:S59)</f>
        <v>0</v>
      </c>
      <c r="AK8" s="44" t="s">
        <v>26</v>
      </c>
      <c r="AL8" s="44">
        <f>COUNTIF(S14:AB58,"H")</f>
        <v>0</v>
      </c>
      <c r="AM8" s="37"/>
      <c r="AN8" s="37"/>
    </row>
    <row r="9" spans="1:40" x14ac:dyDescent="0.25">
      <c r="A9" s="24"/>
      <c r="B9" s="24"/>
      <c r="C9" s="24"/>
      <c r="D9" s="24"/>
      <c r="E9" s="24"/>
      <c r="F9" s="24"/>
      <c r="G9" s="24"/>
      <c r="H9" s="24"/>
      <c r="I9" s="24"/>
      <c r="J9" s="24"/>
      <c r="K9" s="24"/>
      <c r="L9" s="24"/>
      <c r="M9" s="24"/>
      <c r="N9" s="24"/>
      <c r="O9" s="24"/>
    </row>
    <row r="10" spans="1:40" x14ac:dyDescent="0.25">
      <c r="A10" s="24"/>
      <c r="B10" s="24"/>
      <c r="C10" s="24"/>
      <c r="D10" s="24"/>
      <c r="E10" s="24"/>
      <c r="F10" s="24"/>
      <c r="G10" s="24"/>
      <c r="H10" s="24"/>
      <c r="I10" s="24"/>
      <c r="J10" s="24"/>
      <c r="K10" s="24"/>
      <c r="L10" s="24"/>
      <c r="M10" s="24"/>
      <c r="N10" s="24"/>
      <c r="O10" s="24"/>
      <c r="P10" s="35"/>
      <c r="Q10" s="35"/>
    </row>
    <row r="11" spans="1:40" x14ac:dyDescent="0.25">
      <c r="A11" s="24"/>
      <c r="B11" s="24"/>
      <c r="C11" s="24"/>
      <c r="D11" s="24"/>
      <c r="E11" s="24"/>
      <c r="F11" s="24"/>
      <c r="G11" s="24"/>
      <c r="H11" s="24"/>
      <c r="I11" s="24"/>
      <c r="J11" s="24"/>
      <c r="K11" s="24"/>
      <c r="L11" s="150" t="s">
        <v>28</v>
      </c>
      <c r="M11" s="150"/>
      <c r="N11" s="150"/>
      <c r="O11" s="150"/>
      <c r="P11" s="35"/>
      <c r="Q11" s="35"/>
      <c r="R11" s="65" t="s">
        <v>39</v>
      </c>
      <c r="S11" s="65">
        <f>COUNTIF(J13:J54,R11)</f>
        <v>0</v>
      </c>
      <c r="T11" s="65" t="s">
        <v>47</v>
      </c>
      <c r="U11" s="65">
        <f>COUNTIF(K13:K54,T11)</f>
        <v>1</v>
      </c>
      <c r="V11" s="65" t="s">
        <v>57</v>
      </c>
      <c r="W11" s="65">
        <f>COUNTA(L13:L53)</f>
        <v>1</v>
      </c>
      <c r="X11" s="65" t="s">
        <v>58</v>
      </c>
      <c r="Y11" s="65">
        <f>COUNTIF(L13:O54,"Low")</f>
        <v>0</v>
      </c>
    </row>
    <row r="12" spans="1:40" x14ac:dyDescent="0.25">
      <c r="A12" s="48" t="s">
        <v>18</v>
      </c>
      <c r="B12" s="151" t="s">
        <v>31</v>
      </c>
      <c r="C12" s="151"/>
      <c r="D12" s="151"/>
      <c r="E12" s="151"/>
      <c r="F12" s="151"/>
      <c r="G12" s="151"/>
      <c r="H12" s="151"/>
      <c r="I12" s="151"/>
      <c r="J12" s="48" t="s">
        <v>23</v>
      </c>
      <c r="K12" s="48" t="s">
        <v>45</v>
      </c>
      <c r="L12" s="48" t="s">
        <v>25</v>
      </c>
      <c r="M12" s="48" t="s">
        <v>20</v>
      </c>
      <c r="N12" s="48" t="s">
        <v>21</v>
      </c>
      <c r="O12" s="48" t="s">
        <v>27</v>
      </c>
      <c r="P12" s="35"/>
      <c r="Q12" s="35"/>
      <c r="R12" s="65" t="s">
        <v>51</v>
      </c>
      <c r="S12" s="65">
        <f>COUNTIF(J13:J55,R12)</f>
        <v>1</v>
      </c>
      <c r="T12" s="65" t="s">
        <v>48</v>
      </c>
      <c r="U12" s="65">
        <f>COUNTIF(K13:K54,T12)</f>
        <v>0</v>
      </c>
      <c r="V12" s="65" t="s">
        <v>54</v>
      </c>
      <c r="W12" s="65">
        <f>COUNTA(M13:M54)</f>
        <v>0</v>
      </c>
      <c r="X12" s="65" t="s">
        <v>49</v>
      </c>
      <c r="Y12" s="65">
        <f>COUNTIF(L13:O54,"Medium")</f>
        <v>2</v>
      </c>
    </row>
    <row r="13" spans="1:40" s="53" customFormat="1" ht="18.75" customHeight="1" x14ac:dyDescent="0.25">
      <c r="A13" s="49"/>
      <c r="B13" s="152" t="s">
        <v>120</v>
      </c>
      <c r="C13" s="153"/>
      <c r="D13" s="153"/>
      <c r="E13" s="153"/>
      <c r="F13" s="153"/>
      <c r="G13" s="153"/>
      <c r="H13" s="153"/>
      <c r="I13" s="154"/>
      <c r="J13" s="43"/>
      <c r="K13" s="43"/>
      <c r="L13" s="50"/>
      <c r="M13" s="50"/>
      <c r="N13" s="50"/>
      <c r="O13" s="50"/>
      <c r="P13" s="51"/>
      <c r="Q13" s="51"/>
      <c r="R13" s="65" t="s">
        <v>52</v>
      </c>
      <c r="S13" s="65">
        <f>COUNTIF(J13:J56,R13)</f>
        <v>0</v>
      </c>
      <c r="T13" s="65" t="s">
        <v>46</v>
      </c>
      <c r="U13" s="65">
        <f>COUNTIF(K13:K54,T13)</f>
        <v>0</v>
      </c>
      <c r="V13" s="65" t="s">
        <v>55</v>
      </c>
      <c r="W13" s="65">
        <f>COUNTA(N13:N54)</f>
        <v>0</v>
      </c>
      <c r="X13" s="65" t="s">
        <v>50</v>
      </c>
      <c r="Y13" s="65">
        <f>COUNTIF(L13:O54,"High")</f>
        <v>0</v>
      </c>
      <c r="Z13" s="52"/>
      <c r="AA13" s="52"/>
      <c r="AB13" s="52"/>
      <c r="AC13" s="52"/>
      <c r="AD13" s="52"/>
      <c r="AE13" s="52"/>
      <c r="AF13" s="52"/>
    </row>
    <row r="14" spans="1:40" s="53" customFormat="1" ht="39.950000000000003" customHeight="1" x14ac:dyDescent="0.25">
      <c r="A14" s="49"/>
      <c r="B14" s="144" t="s">
        <v>121</v>
      </c>
      <c r="C14" s="145"/>
      <c r="D14" s="145"/>
      <c r="E14" s="145"/>
      <c r="F14" s="145"/>
      <c r="G14" s="145"/>
      <c r="H14" s="145"/>
      <c r="I14" s="146"/>
      <c r="J14" s="43" t="s">
        <v>51</v>
      </c>
      <c r="K14" s="43" t="s">
        <v>47</v>
      </c>
      <c r="L14" s="50" t="s">
        <v>49</v>
      </c>
      <c r="M14" s="50"/>
      <c r="N14" s="50"/>
      <c r="O14" s="50" t="s">
        <v>49</v>
      </c>
      <c r="P14" s="51"/>
      <c r="Q14" s="51"/>
      <c r="R14" s="65" t="s">
        <v>53</v>
      </c>
      <c r="S14" s="65">
        <f>COUNTIF(J13:J58,R14)</f>
        <v>0</v>
      </c>
      <c r="T14" s="71"/>
      <c r="U14" s="71"/>
      <c r="V14" s="65" t="s">
        <v>56</v>
      </c>
      <c r="W14" s="65">
        <f>COUNTA(O13:O54)</f>
        <v>1</v>
      </c>
      <c r="X14" s="72"/>
      <c r="Y14" s="72"/>
      <c r="Z14" s="52"/>
      <c r="AA14" s="52"/>
      <c r="AB14" s="52"/>
      <c r="AC14" s="52"/>
      <c r="AD14" s="52"/>
      <c r="AE14" s="52"/>
      <c r="AF14" s="52"/>
    </row>
    <row r="15" spans="1:40" s="53" customFormat="1" ht="39.950000000000003" customHeight="1" x14ac:dyDescent="0.25">
      <c r="A15" s="49"/>
      <c r="B15" s="152" t="s">
        <v>123</v>
      </c>
      <c r="C15" s="153"/>
      <c r="D15" s="153"/>
      <c r="E15" s="153"/>
      <c r="F15" s="153"/>
      <c r="G15" s="153"/>
      <c r="H15" s="153"/>
      <c r="I15" s="154"/>
      <c r="J15" s="43"/>
      <c r="K15" s="43"/>
      <c r="L15" s="50"/>
      <c r="M15" s="50"/>
      <c r="N15" s="50"/>
      <c r="O15" s="50"/>
      <c r="P15" s="51"/>
      <c r="Q15" s="51"/>
      <c r="R15" s="71"/>
      <c r="S15" s="71"/>
      <c r="T15" s="71"/>
      <c r="U15" s="71"/>
      <c r="V15" s="71"/>
      <c r="W15" s="71"/>
      <c r="X15" s="72"/>
      <c r="Y15" s="72"/>
      <c r="Z15" s="52"/>
      <c r="AA15" s="52"/>
      <c r="AB15" s="52"/>
      <c r="AC15" s="52"/>
      <c r="AD15" s="52"/>
      <c r="AE15" s="52"/>
      <c r="AF15" s="52"/>
    </row>
    <row r="16" spans="1:40" s="53" customFormat="1" ht="39.950000000000003" customHeight="1" x14ac:dyDescent="0.25">
      <c r="A16" s="49"/>
      <c r="B16" s="144" t="s">
        <v>122</v>
      </c>
      <c r="C16" s="145"/>
      <c r="D16" s="145"/>
      <c r="E16" s="145"/>
      <c r="F16" s="145"/>
      <c r="G16" s="145"/>
      <c r="H16" s="145"/>
      <c r="I16" s="146"/>
      <c r="J16" s="43"/>
      <c r="K16" s="43"/>
      <c r="L16" s="50"/>
      <c r="M16" s="50"/>
      <c r="N16" s="50"/>
      <c r="O16" s="50"/>
      <c r="P16" s="51"/>
      <c r="Q16" s="51"/>
      <c r="R16" s="71"/>
      <c r="S16" s="71"/>
      <c r="T16" s="71"/>
      <c r="U16" s="71"/>
      <c r="V16" s="71"/>
      <c r="W16" s="71"/>
      <c r="X16" s="72"/>
      <c r="Y16" s="72"/>
      <c r="Z16" s="52"/>
      <c r="AA16" s="52"/>
      <c r="AB16" s="52"/>
      <c r="AC16" s="52"/>
      <c r="AD16" s="52"/>
      <c r="AE16" s="52"/>
      <c r="AF16" s="52"/>
    </row>
    <row r="17" spans="1:32" s="53" customFormat="1" ht="39.950000000000003" customHeight="1" x14ac:dyDescent="0.25">
      <c r="A17" s="49"/>
      <c r="B17" s="144" t="s">
        <v>124</v>
      </c>
      <c r="C17" s="145"/>
      <c r="D17" s="145"/>
      <c r="E17" s="145"/>
      <c r="F17" s="145"/>
      <c r="G17" s="145"/>
      <c r="H17" s="145"/>
      <c r="I17" s="146"/>
      <c r="J17" s="43"/>
      <c r="K17" s="43"/>
      <c r="L17" s="50"/>
      <c r="M17" s="50"/>
      <c r="N17" s="50"/>
      <c r="O17" s="50"/>
      <c r="P17" s="51"/>
      <c r="Q17" s="51"/>
      <c r="R17" s="71"/>
      <c r="S17" s="71"/>
      <c r="T17" s="71"/>
      <c r="U17" s="71"/>
      <c r="V17" s="71"/>
      <c r="W17" s="71"/>
      <c r="X17" s="72"/>
      <c r="Y17" s="72"/>
      <c r="Z17" s="52"/>
      <c r="AA17" s="52"/>
      <c r="AB17" s="52"/>
      <c r="AC17" s="52"/>
      <c r="AD17" s="52"/>
      <c r="AE17" s="52"/>
      <c r="AF17" s="52"/>
    </row>
    <row r="18" spans="1:32" s="53" customFormat="1" ht="39.950000000000003" customHeight="1" x14ac:dyDescent="0.25">
      <c r="A18" s="49"/>
      <c r="B18" s="144" t="s">
        <v>125</v>
      </c>
      <c r="C18" s="145"/>
      <c r="D18" s="145"/>
      <c r="E18" s="145"/>
      <c r="F18" s="145"/>
      <c r="G18" s="145"/>
      <c r="H18" s="145"/>
      <c r="I18" s="146"/>
      <c r="J18" s="43"/>
      <c r="K18" s="43"/>
      <c r="L18" s="50"/>
      <c r="M18" s="50"/>
      <c r="N18" s="50"/>
      <c r="O18" s="50"/>
      <c r="P18" s="51"/>
      <c r="Q18" s="51"/>
      <c r="R18" s="71"/>
      <c r="S18" s="71"/>
      <c r="T18" s="71"/>
      <c r="U18" s="71"/>
      <c r="V18" s="71"/>
      <c r="W18" s="71"/>
      <c r="X18" s="72"/>
      <c r="Y18" s="72"/>
      <c r="Z18" s="52"/>
      <c r="AA18" s="52"/>
      <c r="AB18" s="52"/>
      <c r="AC18" s="52"/>
      <c r="AD18" s="52"/>
      <c r="AE18" s="52"/>
      <c r="AF18" s="52"/>
    </row>
    <row r="19" spans="1:32" s="53" customFormat="1" ht="39.950000000000003" customHeight="1" x14ac:dyDescent="0.25">
      <c r="A19" s="49"/>
      <c r="B19" s="144"/>
      <c r="C19" s="145"/>
      <c r="D19" s="145"/>
      <c r="E19" s="145"/>
      <c r="F19" s="145"/>
      <c r="G19" s="145"/>
      <c r="H19" s="145"/>
      <c r="I19" s="146"/>
      <c r="J19" s="43"/>
      <c r="K19" s="43"/>
      <c r="L19" s="50"/>
      <c r="M19" s="50"/>
      <c r="N19" s="50"/>
      <c r="O19" s="50"/>
      <c r="P19" s="51"/>
      <c r="Q19" s="51"/>
      <c r="R19" s="71"/>
      <c r="S19" s="71"/>
      <c r="T19" s="71"/>
      <c r="U19" s="71"/>
      <c r="V19" s="71"/>
      <c r="W19" s="71"/>
      <c r="X19" s="72"/>
      <c r="Y19" s="72"/>
      <c r="Z19" s="52"/>
      <c r="AA19" s="52"/>
      <c r="AB19" s="52"/>
      <c r="AC19" s="52"/>
      <c r="AD19" s="52"/>
      <c r="AE19" s="52"/>
      <c r="AF19" s="52"/>
    </row>
    <row r="20" spans="1:32" s="53" customFormat="1" ht="39.950000000000003" customHeight="1" x14ac:dyDescent="0.25">
      <c r="A20" s="49"/>
      <c r="B20" s="144"/>
      <c r="C20" s="145"/>
      <c r="D20" s="145"/>
      <c r="E20" s="145"/>
      <c r="F20" s="145"/>
      <c r="G20" s="145"/>
      <c r="H20" s="145"/>
      <c r="I20" s="146"/>
      <c r="J20" s="43"/>
      <c r="K20" s="43"/>
      <c r="L20" s="50"/>
      <c r="M20" s="50"/>
      <c r="N20" s="50"/>
      <c r="O20" s="50"/>
      <c r="P20" s="51"/>
      <c r="Q20" s="51"/>
      <c r="R20" s="71"/>
      <c r="S20" s="71"/>
      <c r="T20" s="71"/>
      <c r="U20" s="71"/>
      <c r="V20" s="71"/>
      <c r="W20" s="71"/>
      <c r="X20" s="72"/>
      <c r="Y20" s="72"/>
      <c r="Z20" s="52"/>
      <c r="AA20" s="52"/>
      <c r="AB20" s="52"/>
      <c r="AC20" s="52"/>
      <c r="AD20" s="52"/>
      <c r="AE20" s="52"/>
      <c r="AF20" s="52"/>
    </row>
    <row r="21" spans="1:32" s="53" customFormat="1" ht="19.5" customHeight="1" x14ac:dyDescent="0.25">
      <c r="A21" s="49"/>
      <c r="B21" s="159"/>
      <c r="C21" s="160"/>
      <c r="D21" s="160"/>
      <c r="E21" s="160"/>
      <c r="F21" s="160"/>
      <c r="G21" s="160"/>
      <c r="H21" s="160"/>
      <c r="I21" s="161"/>
      <c r="J21" s="43"/>
      <c r="K21" s="43"/>
      <c r="L21" s="50"/>
      <c r="M21" s="50"/>
      <c r="N21" s="50"/>
      <c r="O21" s="50"/>
      <c r="P21" s="51"/>
      <c r="Q21" s="51"/>
      <c r="R21" s="71"/>
      <c r="S21" s="71"/>
      <c r="T21" s="71"/>
      <c r="U21" s="71"/>
      <c r="V21" s="71"/>
      <c r="W21" s="71"/>
      <c r="X21" s="72"/>
      <c r="Y21" s="72"/>
      <c r="Z21" s="52"/>
      <c r="AA21" s="52"/>
      <c r="AB21" s="52"/>
      <c r="AC21" s="52"/>
      <c r="AD21" s="52"/>
      <c r="AE21" s="52"/>
      <c r="AF21" s="52"/>
    </row>
    <row r="22" spans="1:32" s="53" customFormat="1" ht="39.950000000000003" customHeight="1" x14ac:dyDescent="0.25">
      <c r="A22" s="49"/>
      <c r="B22" s="144"/>
      <c r="C22" s="145"/>
      <c r="D22" s="145"/>
      <c r="E22" s="145"/>
      <c r="F22" s="145"/>
      <c r="G22" s="145"/>
      <c r="H22" s="145"/>
      <c r="I22" s="146"/>
      <c r="J22" s="43"/>
      <c r="K22" s="43"/>
      <c r="L22" s="50"/>
      <c r="M22" s="50"/>
      <c r="N22" s="50"/>
      <c r="O22" s="50"/>
      <c r="P22" s="51"/>
      <c r="Q22" s="51"/>
      <c r="R22" s="71"/>
      <c r="S22" s="71"/>
      <c r="T22" s="71"/>
      <c r="U22" s="71"/>
      <c r="V22" s="71"/>
      <c r="W22" s="71"/>
      <c r="X22" s="72"/>
      <c r="Y22" s="72"/>
      <c r="Z22" s="52"/>
      <c r="AA22" s="52"/>
      <c r="AB22" s="52"/>
      <c r="AC22" s="52"/>
      <c r="AD22" s="52"/>
      <c r="AE22" s="52"/>
      <c r="AF22" s="52"/>
    </row>
    <row r="23" spans="1:32" s="53" customFormat="1" ht="19.5" customHeight="1" x14ac:dyDescent="0.25">
      <c r="A23" s="49"/>
      <c r="B23" s="159"/>
      <c r="C23" s="160"/>
      <c r="D23" s="160"/>
      <c r="E23" s="160"/>
      <c r="F23" s="160"/>
      <c r="G23" s="160"/>
      <c r="H23" s="160"/>
      <c r="I23" s="161"/>
      <c r="J23" s="43"/>
      <c r="K23" s="43"/>
      <c r="L23" s="50"/>
      <c r="M23" s="50"/>
      <c r="N23" s="50"/>
      <c r="O23" s="50"/>
      <c r="P23" s="51"/>
      <c r="Q23" s="51"/>
      <c r="R23" s="71"/>
      <c r="S23" s="71"/>
      <c r="T23" s="71"/>
      <c r="U23" s="71"/>
      <c r="V23" s="72"/>
      <c r="W23" s="72"/>
      <c r="X23" s="72"/>
      <c r="Y23" s="72"/>
      <c r="Z23" s="52"/>
      <c r="AA23" s="52"/>
      <c r="AB23" s="52"/>
      <c r="AC23" s="52"/>
      <c r="AD23" s="52"/>
      <c r="AE23" s="52"/>
      <c r="AF23" s="52"/>
    </row>
    <row r="24" spans="1:32" s="53" customFormat="1" ht="39.950000000000003" customHeight="1" x14ac:dyDescent="0.25">
      <c r="A24" s="49"/>
      <c r="B24" s="144"/>
      <c r="C24" s="145"/>
      <c r="D24" s="145"/>
      <c r="E24" s="145"/>
      <c r="F24" s="145"/>
      <c r="G24" s="145"/>
      <c r="H24" s="145"/>
      <c r="I24" s="146"/>
      <c r="J24" s="43"/>
      <c r="K24" s="43"/>
      <c r="L24" s="50"/>
      <c r="M24" s="50"/>
      <c r="N24" s="50"/>
      <c r="O24" s="50"/>
      <c r="P24" s="51"/>
      <c r="Q24" s="51"/>
      <c r="R24" s="71"/>
      <c r="S24" s="71"/>
      <c r="T24" s="71"/>
      <c r="U24" s="71"/>
      <c r="V24" s="72"/>
      <c r="W24" s="72"/>
      <c r="X24" s="72"/>
      <c r="Y24" s="72"/>
      <c r="Z24" s="52"/>
      <c r="AA24" s="52"/>
      <c r="AB24" s="52"/>
      <c r="AC24" s="52"/>
      <c r="AD24" s="52"/>
      <c r="AE24" s="52"/>
      <c r="AF24" s="52"/>
    </row>
    <row r="25" spans="1:32" s="53" customFormat="1" ht="39.950000000000003" customHeight="1" x14ac:dyDescent="0.25">
      <c r="A25" s="49"/>
      <c r="B25" s="144"/>
      <c r="C25" s="145"/>
      <c r="D25" s="145"/>
      <c r="E25" s="145"/>
      <c r="F25" s="145"/>
      <c r="G25" s="145"/>
      <c r="H25" s="145"/>
      <c r="I25" s="146"/>
      <c r="J25" s="43"/>
      <c r="K25" s="43"/>
      <c r="L25" s="50"/>
      <c r="M25" s="50"/>
      <c r="N25" s="50"/>
      <c r="O25" s="50"/>
      <c r="P25" s="51"/>
      <c r="Q25" s="51"/>
      <c r="R25" s="72"/>
      <c r="S25" s="72"/>
      <c r="T25" s="72"/>
      <c r="U25" s="72"/>
      <c r="V25" s="72"/>
      <c r="W25" s="72"/>
      <c r="X25" s="72"/>
      <c r="Y25" s="72"/>
      <c r="Z25" s="52"/>
      <c r="AA25" s="52"/>
      <c r="AB25" s="52"/>
      <c r="AC25" s="52"/>
      <c r="AD25" s="52"/>
      <c r="AE25" s="52"/>
      <c r="AF25" s="52"/>
    </row>
    <row r="26" spans="1:32" s="53" customFormat="1" ht="20.100000000000001" customHeight="1" x14ac:dyDescent="0.25">
      <c r="A26" s="49"/>
      <c r="B26" s="162"/>
      <c r="C26" s="163"/>
      <c r="D26" s="163"/>
      <c r="E26" s="163"/>
      <c r="F26" s="163"/>
      <c r="G26" s="163"/>
      <c r="H26" s="163"/>
      <c r="I26" s="164"/>
      <c r="J26" s="43"/>
      <c r="K26" s="43"/>
      <c r="L26" s="50"/>
      <c r="M26" s="50"/>
      <c r="N26" s="50"/>
      <c r="O26" s="50"/>
      <c r="P26" s="51"/>
      <c r="Q26" s="51"/>
      <c r="R26" s="72"/>
      <c r="S26" s="72"/>
      <c r="T26" s="72"/>
      <c r="U26" s="72"/>
      <c r="V26" s="72"/>
      <c r="W26" s="72"/>
      <c r="X26" s="72"/>
      <c r="Y26" s="72"/>
      <c r="Z26" s="52"/>
      <c r="AA26" s="52"/>
      <c r="AB26" s="52"/>
      <c r="AC26" s="52"/>
      <c r="AD26" s="52"/>
      <c r="AE26" s="52"/>
      <c r="AF26" s="52"/>
    </row>
    <row r="27" spans="1:32" s="53" customFormat="1" ht="39.950000000000003" customHeight="1" x14ac:dyDescent="0.25">
      <c r="A27" s="49"/>
      <c r="B27" s="144"/>
      <c r="C27" s="145"/>
      <c r="D27" s="145"/>
      <c r="E27" s="145"/>
      <c r="F27" s="145"/>
      <c r="G27" s="145"/>
      <c r="H27" s="145"/>
      <c r="I27" s="146"/>
      <c r="J27" s="43"/>
      <c r="K27" s="43"/>
      <c r="L27" s="50"/>
      <c r="M27" s="50"/>
      <c r="N27" s="50"/>
      <c r="O27" s="50"/>
      <c r="P27" s="51"/>
      <c r="Q27" s="51"/>
      <c r="R27" s="72"/>
      <c r="S27" s="72"/>
      <c r="T27" s="72"/>
      <c r="U27" s="72"/>
      <c r="V27" s="72"/>
      <c r="W27" s="72"/>
      <c r="X27" s="72"/>
      <c r="Y27" s="72"/>
      <c r="Z27" s="52"/>
      <c r="AA27" s="52"/>
      <c r="AB27" s="52"/>
      <c r="AC27" s="52"/>
      <c r="AD27" s="52"/>
      <c r="AE27" s="52"/>
      <c r="AF27" s="52"/>
    </row>
    <row r="28" spans="1:32" s="53" customFormat="1" ht="20.100000000000001" customHeight="1" x14ac:dyDescent="0.25">
      <c r="A28" s="49"/>
      <c r="B28" s="162"/>
      <c r="C28" s="163"/>
      <c r="D28" s="163"/>
      <c r="E28" s="163"/>
      <c r="F28" s="163"/>
      <c r="G28" s="163"/>
      <c r="H28" s="163"/>
      <c r="I28" s="164"/>
      <c r="J28" s="43"/>
      <c r="K28" s="43"/>
      <c r="L28" s="50"/>
      <c r="M28" s="50"/>
      <c r="N28" s="50"/>
      <c r="O28" s="50"/>
      <c r="P28" s="51"/>
      <c r="Q28" s="51"/>
      <c r="R28" s="72"/>
      <c r="S28" s="72"/>
      <c r="T28" s="72"/>
      <c r="U28" s="72"/>
      <c r="V28" s="72"/>
      <c r="W28" s="72"/>
      <c r="X28" s="72"/>
      <c r="Y28" s="72"/>
      <c r="Z28" s="52"/>
      <c r="AA28" s="52"/>
      <c r="AB28" s="52"/>
      <c r="AC28" s="52"/>
      <c r="AD28" s="52"/>
      <c r="AE28" s="52"/>
      <c r="AF28" s="52"/>
    </row>
    <row r="29" spans="1:32" s="53" customFormat="1" ht="39.950000000000003" customHeight="1" x14ac:dyDescent="0.25">
      <c r="A29" s="49"/>
      <c r="B29" s="144"/>
      <c r="C29" s="145"/>
      <c r="D29" s="145"/>
      <c r="E29" s="145"/>
      <c r="F29" s="145"/>
      <c r="G29" s="145"/>
      <c r="H29" s="145"/>
      <c r="I29" s="146"/>
      <c r="J29" s="43"/>
      <c r="K29" s="43"/>
      <c r="L29" s="50"/>
      <c r="M29" s="50"/>
      <c r="N29" s="50"/>
      <c r="O29" s="50"/>
      <c r="P29" s="51"/>
      <c r="Q29" s="51"/>
      <c r="R29" s="72"/>
      <c r="S29" s="72"/>
      <c r="T29" s="72"/>
      <c r="U29" s="72"/>
      <c r="V29" s="72"/>
      <c r="W29" s="72"/>
      <c r="X29" s="72"/>
      <c r="Y29" s="72"/>
      <c r="Z29" s="52"/>
      <c r="AA29" s="52"/>
      <c r="AB29" s="52"/>
      <c r="AC29" s="52"/>
      <c r="AD29" s="52"/>
      <c r="AE29" s="52"/>
      <c r="AF29" s="52"/>
    </row>
    <row r="30" spans="1:32" s="53" customFormat="1" ht="20.100000000000001" customHeight="1" x14ac:dyDescent="0.25">
      <c r="A30" s="49"/>
      <c r="B30" s="162"/>
      <c r="C30" s="163"/>
      <c r="D30" s="163"/>
      <c r="E30" s="163"/>
      <c r="F30" s="163"/>
      <c r="G30" s="163"/>
      <c r="H30" s="163"/>
      <c r="I30" s="164"/>
      <c r="J30" s="43"/>
      <c r="K30" s="43"/>
      <c r="L30" s="50"/>
      <c r="M30" s="50"/>
      <c r="N30" s="50"/>
      <c r="O30" s="50"/>
      <c r="P30" s="51"/>
      <c r="Q30" s="51"/>
      <c r="R30" s="72"/>
      <c r="S30" s="72"/>
      <c r="T30" s="72"/>
      <c r="U30" s="72"/>
      <c r="V30" s="72"/>
      <c r="W30" s="72"/>
      <c r="X30" s="72"/>
      <c r="Y30" s="72"/>
      <c r="Z30" s="52"/>
      <c r="AA30" s="52"/>
      <c r="AB30" s="52"/>
      <c r="AC30" s="52"/>
      <c r="AD30" s="52"/>
      <c r="AE30" s="52"/>
      <c r="AF30" s="52"/>
    </row>
    <row r="31" spans="1:32" s="53" customFormat="1" ht="39.950000000000003" customHeight="1" x14ac:dyDescent="0.25">
      <c r="A31" s="49"/>
      <c r="B31" s="144"/>
      <c r="C31" s="145"/>
      <c r="D31" s="145"/>
      <c r="E31" s="145"/>
      <c r="F31" s="145"/>
      <c r="G31" s="145"/>
      <c r="H31" s="145"/>
      <c r="I31" s="146"/>
      <c r="J31" s="43"/>
      <c r="K31" s="43"/>
      <c r="L31" s="50"/>
      <c r="M31" s="50"/>
      <c r="N31" s="50"/>
      <c r="O31" s="50"/>
      <c r="P31" s="51"/>
      <c r="Q31" s="51"/>
      <c r="R31" s="72"/>
      <c r="S31" s="72"/>
      <c r="T31" s="72"/>
      <c r="U31" s="72"/>
      <c r="V31" s="72"/>
      <c r="W31" s="72"/>
      <c r="X31" s="72"/>
      <c r="Y31" s="72"/>
      <c r="Z31" s="52"/>
      <c r="AA31" s="52"/>
      <c r="AB31" s="52"/>
      <c r="AC31" s="52"/>
      <c r="AD31" s="52"/>
      <c r="AE31" s="52"/>
      <c r="AF31" s="52"/>
    </row>
    <row r="32" spans="1:32" s="53" customFormat="1" ht="39.950000000000003" customHeight="1" x14ac:dyDescent="0.25">
      <c r="A32" s="49"/>
      <c r="B32" s="144"/>
      <c r="C32" s="145"/>
      <c r="D32" s="145"/>
      <c r="E32" s="145"/>
      <c r="F32" s="145"/>
      <c r="G32" s="145"/>
      <c r="H32" s="145"/>
      <c r="I32" s="146"/>
      <c r="J32" s="43"/>
      <c r="K32" s="43"/>
      <c r="L32" s="50"/>
      <c r="M32" s="50"/>
      <c r="N32" s="50"/>
      <c r="O32" s="50"/>
      <c r="P32" s="51"/>
      <c r="Q32" s="51"/>
      <c r="R32" s="72"/>
      <c r="S32" s="72"/>
      <c r="T32" s="72"/>
      <c r="U32" s="72"/>
      <c r="V32" s="72"/>
      <c r="W32" s="72"/>
      <c r="X32" s="72"/>
      <c r="Y32" s="72"/>
      <c r="Z32" s="52"/>
      <c r="AA32" s="52"/>
      <c r="AB32" s="52"/>
      <c r="AC32" s="52"/>
      <c r="AD32" s="52"/>
      <c r="AE32" s="52"/>
      <c r="AF32" s="52"/>
    </row>
    <row r="33" spans="1:32" s="53" customFormat="1" ht="20.100000000000001" customHeight="1" x14ac:dyDescent="0.25">
      <c r="A33" s="49"/>
      <c r="B33" s="162"/>
      <c r="C33" s="163"/>
      <c r="D33" s="163"/>
      <c r="E33" s="163"/>
      <c r="F33" s="163"/>
      <c r="G33" s="163"/>
      <c r="H33" s="163"/>
      <c r="I33" s="164"/>
      <c r="J33" s="43"/>
      <c r="K33" s="43"/>
      <c r="L33" s="50"/>
      <c r="M33" s="50"/>
      <c r="N33" s="50"/>
      <c r="O33" s="50"/>
      <c r="P33" s="51"/>
      <c r="Q33" s="51"/>
      <c r="R33" s="72"/>
      <c r="S33" s="72"/>
      <c r="T33" s="72"/>
      <c r="U33" s="72"/>
      <c r="V33" s="72"/>
      <c r="W33" s="72"/>
      <c r="X33" s="72"/>
      <c r="Y33" s="72"/>
      <c r="Z33" s="52"/>
      <c r="AA33" s="52"/>
      <c r="AB33" s="52"/>
      <c r="AC33" s="52"/>
      <c r="AD33" s="52"/>
      <c r="AE33" s="52"/>
      <c r="AF33" s="52"/>
    </row>
    <row r="34" spans="1:32" s="53" customFormat="1" ht="39.950000000000003" customHeight="1" x14ac:dyDescent="0.25">
      <c r="A34" s="49"/>
      <c r="B34" s="144"/>
      <c r="C34" s="145"/>
      <c r="D34" s="145"/>
      <c r="E34" s="145"/>
      <c r="F34" s="145"/>
      <c r="G34" s="145"/>
      <c r="H34" s="145"/>
      <c r="I34" s="146"/>
      <c r="J34" s="43"/>
      <c r="K34" s="43"/>
      <c r="L34" s="50"/>
      <c r="M34" s="50"/>
      <c r="N34" s="50"/>
      <c r="O34" s="50"/>
      <c r="P34" s="51"/>
      <c r="Q34" s="51"/>
      <c r="R34" s="72"/>
      <c r="S34" s="72"/>
      <c r="T34" s="72"/>
      <c r="U34" s="72"/>
      <c r="V34" s="72"/>
      <c r="W34" s="72"/>
      <c r="X34" s="72"/>
      <c r="Y34" s="72"/>
      <c r="Z34" s="52"/>
      <c r="AA34" s="52"/>
      <c r="AB34" s="52"/>
      <c r="AC34" s="52"/>
      <c r="AD34" s="52"/>
      <c r="AE34" s="52"/>
      <c r="AF34" s="52"/>
    </row>
    <row r="35" spans="1:32" s="53" customFormat="1" ht="20.100000000000001" customHeight="1" x14ac:dyDescent="0.25">
      <c r="A35" s="49"/>
      <c r="B35" s="162"/>
      <c r="C35" s="163"/>
      <c r="D35" s="163"/>
      <c r="E35" s="163"/>
      <c r="F35" s="163"/>
      <c r="G35" s="163"/>
      <c r="H35" s="163"/>
      <c r="I35" s="164"/>
      <c r="J35" s="43"/>
      <c r="K35" s="43"/>
      <c r="L35" s="50"/>
      <c r="M35" s="50"/>
      <c r="N35" s="50"/>
      <c r="O35" s="50"/>
      <c r="P35" s="51"/>
      <c r="Q35" s="51"/>
      <c r="R35" s="72"/>
      <c r="S35" s="72"/>
      <c r="T35" s="72"/>
      <c r="U35" s="72"/>
      <c r="V35" s="72"/>
      <c r="W35" s="72"/>
      <c r="X35" s="72"/>
      <c r="Y35" s="72"/>
      <c r="Z35" s="52"/>
      <c r="AA35" s="52"/>
      <c r="AB35" s="52"/>
      <c r="AC35" s="52"/>
      <c r="AD35" s="52"/>
      <c r="AE35" s="52"/>
      <c r="AF35" s="52"/>
    </row>
    <row r="36" spans="1:32" s="53" customFormat="1" ht="39.950000000000003" customHeight="1" x14ac:dyDescent="0.25">
      <c r="A36" s="49"/>
      <c r="B36" s="144"/>
      <c r="C36" s="145"/>
      <c r="D36" s="145"/>
      <c r="E36" s="145"/>
      <c r="F36" s="145"/>
      <c r="G36" s="145"/>
      <c r="H36" s="145"/>
      <c r="I36" s="146"/>
      <c r="J36" s="43"/>
      <c r="K36" s="43"/>
      <c r="L36" s="50"/>
      <c r="M36" s="50"/>
      <c r="N36" s="50"/>
      <c r="O36" s="50"/>
      <c r="P36" s="51"/>
      <c r="Q36" s="51"/>
      <c r="R36" s="72"/>
      <c r="S36" s="72"/>
      <c r="T36" s="72"/>
      <c r="U36" s="72"/>
      <c r="V36" s="72"/>
      <c r="W36" s="72"/>
      <c r="X36" s="72"/>
      <c r="Y36" s="72"/>
      <c r="Z36" s="52"/>
      <c r="AA36" s="52"/>
      <c r="AB36" s="52"/>
      <c r="AC36" s="52"/>
      <c r="AD36" s="52"/>
      <c r="AE36" s="52"/>
      <c r="AF36" s="52"/>
    </row>
    <row r="37" spans="1:32" s="53" customFormat="1" ht="20.100000000000001" customHeight="1" x14ac:dyDescent="0.25">
      <c r="A37" s="49"/>
      <c r="B37" s="162"/>
      <c r="C37" s="163"/>
      <c r="D37" s="163"/>
      <c r="E37" s="163"/>
      <c r="F37" s="163"/>
      <c r="G37" s="163"/>
      <c r="H37" s="163"/>
      <c r="I37" s="164"/>
      <c r="J37" s="43"/>
      <c r="K37" s="43"/>
      <c r="L37" s="50"/>
      <c r="M37" s="50"/>
      <c r="N37" s="50"/>
      <c r="O37" s="50"/>
      <c r="P37" s="51"/>
      <c r="Q37" s="51"/>
      <c r="R37" s="72"/>
      <c r="S37" s="72"/>
      <c r="T37" s="72"/>
      <c r="U37" s="72"/>
      <c r="V37" s="72"/>
      <c r="W37" s="72"/>
      <c r="X37" s="72"/>
      <c r="Y37" s="72"/>
      <c r="Z37" s="52"/>
      <c r="AA37" s="52"/>
      <c r="AB37" s="52"/>
      <c r="AC37" s="52"/>
      <c r="AD37" s="52"/>
      <c r="AE37" s="52"/>
      <c r="AF37" s="52"/>
    </row>
    <row r="38" spans="1:32" s="53" customFormat="1" ht="39.950000000000003" customHeight="1" x14ac:dyDescent="0.25">
      <c r="A38" s="49"/>
      <c r="B38" s="144"/>
      <c r="C38" s="145"/>
      <c r="D38" s="145"/>
      <c r="E38" s="145"/>
      <c r="F38" s="145"/>
      <c r="G38" s="145"/>
      <c r="H38" s="145"/>
      <c r="I38" s="146"/>
      <c r="J38" s="43"/>
      <c r="K38" s="43"/>
      <c r="L38" s="50"/>
      <c r="M38" s="50"/>
      <c r="N38" s="50"/>
      <c r="O38" s="50"/>
      <c r="P38" s="51"/>
      <c r="Q38" s="51"/>
      <c r="R38" s="72"/>
      <c r="S38" s="72"/>
      <c r="T38" s="72"/>
      <c r="U38" s="72"/>
      <c r="V38" s="72"/>
      <c r="W38" s="72"/>
      <c r="X38" s="72"/>
      <c r="Y38" s="72"/>
      <c r="Z38" s="52"/>
      <c r="AA38" s="52"/>
      <c r="AB38" s="52"/>
      <c r="AC38" s="52"/>
      <c r="AD38" s="52"/>
      <c r="AE38" s="52"/>
      <c r="AF38" s="52"/>
    </row>
    <row r="39" spans="1:32" s="53" customFormat="1" ht="20.100000000000001" customHeight="1" x14ac:dyDescent="0.25">
      <c r="A39" s="49"/>
      <c r="B39" s="162"/>
      <c r="C39" s="163"/>
      <c r="D39" s="163"/>
      <c r="E39" s="163"/>
      <c r="F39" s="163"/>
      <c r="G39" s="163"/>
      <c r="H39" s="163"/>
      <c r="I39" s="164"/>
      <c r="J39" s="43"/>
      <c r="K39" s="43"/>
      <c r="L39" s="50"/>
      <c r="M39" s="50"/>
      <c r="N39" s="50"/>
      <c r="O39" s="50"/>
      <c r="P39" s="51"/>
      <c r="Q39" s="51"/>
      <c r="R39" s="72"/>
      <c r="S39" s="72"/>
      <c r="T39" s="72"/>
      <c r="U39" s="72"/>
      <c r="V39" s="72"/>
      <c r="W39" s="72"/>
      <c r="X39" s="72"/>
      <c r="Y39" s="72"/>
      <c r="Z39" s="52"/>
      <c r="AA39" s="52"/>
      <c r="AB39" s="52"/>
      <c r="AC39" s="52"/>
      <c r="AD39" s="52"/>
      <c r="AE39" s="52"/>
      <c r="AF39" s="52"/>
    </row>
    <row r="40" spans="1:32" s="53" customFormat="1" ht="39.950000000000003" customHeight="1" x14ac:dyDescent="0.25">
      <c r="A40" s="49"/>
      <c r="B40" s="144"/>
      <c r="C40" s="145"/>
      <c r="D40" s="145"/>
      <c r="E40" s="145"/>
      <c r="F40" s="145"/>
      <c r="G40" s="145"/>
      <c r="H40" s="145"/>
      <c r="I40" s="146"/>
      <c r="J40" s="43"/>
      <c r="K40" s="43"/>
      <c r="L40" s="50"/>
      <c r="M40" s="50"/>
      <c r="N40" s="50"/>
      <c r="O40" s="50"/>
      <c r="P40" s="51"/>
      <c r="Q40" s="51"/>
      <c r="R40" s="72"/>
      <c r="S40" s="72"/>
      <c r="T40" s="72"/>
      <c r="U40" s="72"/>
      <c r="V40" s="72"/>
      <c r="W40" s="72"/>
      <c r="X40" s="72"/>
      <c r="Y40" s="72"/>
      <c r="Z40" s="52"/>
      <c r="AA40" s="52"/>
      <c r="AB40" s="52"/>
      <c r="AC40" s="52"/>
      <c r="AD40" s="52"/>
      <c r="AE40" s="52"/>
      <c r="AF40" s="52"/>
    </row>
    <row r="41" spans="1:32" s="53" customFormat="1" ht="20.100000000000001" customHeight="1" x14ac:dyDescent="0.25">
      <c r="A41" s="49"/>
      <c r="B41" s="162"/>
      <c r="C41" s="163"/>
      <c r="D41" s="163"/>
      <c r="E41" s="163"/>
      <c r="F41" s="163"/>
      <c r="G41" s="163"/>
      <c r="H41" s="163"/>
      <c r="I41" s="164"/>
      <c r="J41" s="43"/>
      <c r="K41" s="43"/>
      <c r="L41" s="50"/>
      <c r="M41" s="50"/>
      <c r="N41" s="50"/>
      <c r="O41" s="50"/>
      <c r="P41" s="51"/>
      <c r="Q41" s="51"/>
      <c r="R41" s="72"/>
      <c r="S41" s="72"/>
      <c r="T41" s="72"/>
      <c r="U41" s="72"/>
      <c r="V41" s="72"/>
      <c r="W41" s="72"/>
      <c r="X41" s="72"/>
      <c r="Y41" s="72"/>
      <c r="Z41" s="52"/>
      <c r="AA41" s="52"/>
      <c r="AB41" s="52"/>
      <c r="AC41" s="52"/>
      <c r="AD41" s="52"/>
      <c r="AE41" s="52"/>
      <c r="AF41" s="52"/>
    </row>
    <row r="42" spans="1:32" s="53" customFormat="1" ht="39.950000000000003" customHeight="1" x14ac:dyDescent="0.25">
      <c r="A42" s="49"/>
      <c r="B42" s="144"/>
      <c r="C42" s="145"/>
      <c r="D42" s="145"/>
      <c r="E42" s="145"/>
      <c r="F42" s="145"/>
      <c r="G42" s="145"/>
      <c r="H42" s="145"/>
      <c r="I42" s="146"/>
      <c r="J42" s="43"/>
      <c r="K42" s="43"/>
      <c r="L42" s="50"/>
      <c r="M42" s="50"/>
      <c r="N42" s="50"/>
      <c r="O42" s="50"/>
      <c r="P42" s="51"/>
      <c r="Q42" s="51"/>
      <c r="R42" s="72"/>
      <c r="S42" s="72"/>
      <c r="T42" s="72"/>
      <c r="U42" s="72"/>
      <c r="V42" s="72"/>
      <c r="W42" s="72"/>
      <c r="X42" s="72"/>
      <c r="Y42" s="72"/>
      <c r="Z42" s="52"/>
      <c r="AA42" s="52"/>
      <c r="AB42" s="52"/>
      <c r="AC42" s="52"/>
      <c r="AD42" s="52"/>
      <c r="AE42" s="52"/>
      <c r="AF42" s="52"/>
    </row>
    <row r="43" spans="1:32" s="53" customFormat="1" ht="20.100000000000001" customHeight="1" x14ac:dyDescent="0.25">
      <c r="A43" s="49"/>
      <c r="B43" s="162"/>
      <c r="C43" s="163"/>
      <c r="D43" s="163"/>
      <c r="E43" s="163"/>
      <c r="F43" s="163"/>
      <c r="G43" s="163"/>
      <c r="H43" s="163"/>
      <c r="I43" s="164"/>
      <c r="J43" s="43"/>
      <c r="K43" s="43"/>
      <c r="L43" s="50"/>
      <c r="M43" s="50"/>
      <c r="N43" s="50"/>
      <c r="O43" s="50"/>
      <c r="P43" s="51"/>
      <c r="Q43" s="51"/>
      <c r="R43" s="72"/>
      <c r="S43" s="72"/>
      <c r="T43" s="72"/>
      <c r="U43" s="72"/>
      <c r="V43" s="72"/>
      <c r="W43" s="72"/>
      <c r="X43" s="72"/>
      <c r="Y43" s="72"/>
      <c r="Z43" s="52"/>
      <c r="AA43" s="52"/>
      <c r="AB43" s="52"/>
      <c r="AC43" s="52"/>
      <c r="AD43" s="52"/>
      <c r="AE43" s="52"/>
      <c r="AF43" s="52"/>
    </row>
    <row r="44" spans="1:32" s="53" customFormat="1" ht="20.100000000000001" customHeight="1" x14ac:dyDescent="0.25">
      <c r="A44" s="49"/>
      <c r="B44" s="165"/>
      <c r="C44" s="166"/>
      <c r="D44" s="166"/>
      <c r="E44" s="166"/>
      <c r="F44" s="166"/>
      <c r="G44" s="166"/>
      <c r="H44" s="166"/>
      <c r="I44" s="167"/>
      <c r="J44" s="43"/>
      <c r="K44" s="43"/>
      <c r="L44" s="50"/>
      <c r="M44" s="50"/>
      <c r="N44" s="50"/>
      <c r="O44" s="50"/>
      <c r="P44" s="51"/>
      <c r="Q44" s="51"/>
      <c r="R44" s="72"/>
      <c r="S44" s="72"/>
      <c r="T44" s="72"/>
      <c r="U44" s="72"/>
      <c r="V44" s="72"/>
      <c r="W44" s="72"/>
      <c r="X44" s="72"/>
      <c r="Y44" s="72"/>
      <c r="Z44" s="52"/>
      <c r="AA44" s="52"/>
      <c r="AB44" s="52"/>
      <c r="AC44" s="52"/>
      <c r="AD44" s="52"/>
      <c r="AE44" s="52"/>
      <c r="AF44" s="52"/>
    </row>
    <row r="45" spans="1:32" s="53" customFormat="1" ht="20.100000000000001" customHeight="1" x14ac:dyDescent="0.25">
      <c r="A45" s="49"/>
      <c r="B45" s="144"/>
      <c r="C45" s="145"/>
      <c r="D45" s="145"/>
      <c r="E45" s="145"/>
      <c r="F45" s="145"/>
      <c r="G45" s="145"/>
      <c r="H45" s="145"/>
      <c r="I45" s="146"/>
      <c r="J45" s="43"/>
      <c r="K45" s="43"/>
      <c r="L45" s="50"/>
      <c r="M45" s="50"/>
      <c r="N45" s="50"/>
      <c r="O45" s="50"/>
      <c r="P45" s="51"/>
      <c r="Q45" s="51"/>
      <c r="R45" s="72"/>
      <c r="S45" s="72"/>
      <c r="T45" s="72"/>
      <c r="U45" s="72"/>
      <c r="V45" s="72"/>
      <c r="W45" s="72"/>
      <c r="X45" s="72"/>
      <c r="Y45" s="72"/>
      <c r="Z45" s="52"/>
      <c r="AA45" s="52"/>
      <c r="AB45" s="52"/>
      <c r="AC45" s="52"/>
      <c r="AD45" s="52"/>
      <c r="AE45" s="52"/>
      <c r="AF45" s="52"/>
    </row>
    <row r="46" spans="1:32" s="53" customFormat="1" ht="20.100000000000001" customHeight="1" x14ac:dyDescent="0.25">
      <c r="A46" s="49"/>
      <c r="B46" s="144"/>
      <c r="C46" s="145"/>
      <c r="D46" s="145"/>
      <c r="E46" s="145"/>
      <c r="F46" s="145"/>
      <c r="G46" s="145"/>
      <c r="H46" s="145"/>
      <c r="I46" s="146"/>
      <c r="J46" s="43"/>
      <c r="K46" s="43"/>
      <c r="L46" s="50"/>
      <c r="M46" s="50"/>
      <c r="N46" s="50"/>
      <c r="O46" s="50"/>
      <c r="P46" s="51"/>
      <c r="Q46" s="51"/>
      <c r="R46" s="72"/>
      <c r="S46" s="72"/>
      <c r="T46" s="72"/>
      <c r="U46" s="72"/>
      <c r="V46" s="72"/>
      <c r="W46" s="72"/>
      <c r="X46" s="72"/>
      <c r="Y46" s="72"/>
      <c r="Z46" s="52"/>
      <c r="AA46" s="52"/>
      <c r="AB46" s="52"/>
      <c r="AC46" s="52"/>
      <c r="AD46" s="52"/>
      <c r="AE46" s="52"/>
      <c r="AF46" s="52"/>
    </row>
    <row r="47" spans="1:32" s="53" customFormat="1" ht="20.100000000000001" customHeight="1" x14ac:dyDescent="0.25">
      <c r="A47" s="49"/>
      <c r="B47" s="162"/>
      <c r="C47" s="163"/>
      <c r="D47" s="163"/>
      <c r="E47" s="163"/>
      <c r="F47" s="163"/>
      <c r="G47" s="163"/>
      <c r="H47" s="163"/>
      <c r="I47" s="164"/>
      <c r="J47" s="43"/>
      <c r="K47" s="43"/>
      <c r="L47" s="50"/>
      <c r="M47" s="50"/>
      <c r="N47" s="50"/>
      <c r="O47" s="50"/>
      <c r="P47" s="51"/>
      <c r="Q47" s="51"/>
      <c r="R47" s="72"/>
      <c r="S47" s="72"/>
      <c r="T47" s="72"/>
      <c r="U47" s="72"/>
      <c r="V47" s="72"/>
      <c r="W47" s="72"/>
      <c r="X47" s="72"/>
      <c r="Y47" s="72"/>
      <c r="Z47" s="52"/>
      <c r="AA47" s="52"/>
      <c r="AB47" s="52"/>
      <c r="AC47" s="52"/>
      <c r="AD47" s="52"/>
      <c r="AE47" s="52"/>
      <c r="AF47" s="52"/>
    </row>
    <row r="48" spans="1:32" s="53" customFormat="1" ht="25.5" customHeight="1" x14ac:dyDescent="0.25">
      <c r="A48" s="49"/>
      <c r="B48" s="144"/>
      <c r="C48" s="145"/>
      <c r="D48" s="145"/>
      <c r="E48" s="145"/>
      <c r="F48" s="145"/>
      <c r="G48" s="145"/>
      <c r="H48" s="145"/>
      <c r="I48" s="146"/>
      <c r="J48" s="43"/>
      <c r="K48" s="43"/>
      <c r="L48" s="50"/>
      <c r="M48" s="50"/>
      <c r="N48" s="50"/>
      <c r="O48" s="50"/>
      <c r="P48" s="51"/>
      <c r="Q48" s="51"/>
      <c r="R48" s="72"/>
      <c r="S48" s="72"/>
      <c r="T48" s="72"/>
      <c r="U48" s="72"/>
      <c r="V48" s="72"/>
      <c r="W48" s="72"/>
      <c r="X48" s="72"/>
      <c r="Y48" s="72"/>
      <c r="Z48" s="52"/>
      <c r="AA48" s="52"/>
      <c r="AB48" s="52"/>
      <c r="AC48" s="52"/>
      <c r="AD48" s="52"/>
      <c r="AE48" s="52"/>
      <c r="AF48" s="52"/>
    </row>
    <row r="49" spans="1:32" s="53" customFormat="1" ht="20.100000000000001" customHeight="1" x14ac:dyDescent="0.25">
      <c r="A49" s="49"/>
      <c r="B49" s="162"/>
      <c r="C49" s="163"/>
      <c r="D49" s="163"/>
      <c r="E49" s="163"/>
      <c r="F49" s="163"/>
      <c r="G49" s="163"/>
      <c r="H49" s="163"/>
      <c r="I49" s="164"/>
      <c r="J49" s="43"/>
      <c r="K49" s="43"/>
      <c r="L49" s="50"/>
      <c r="M49" s="50"/>
      <c r="N49" s="50"/>
      <c r="O49" s="50"/>
      <c r="P49" s="51"/>
      <c r="Q49" s="51"/>
      <c r="R49" s="72"/>
      <c r="S49" s="72"/>
      <c r="T49" s="72"/>
      <c r="U49" s="72"/>
      <c r="V49" s="72"/>
      <c r="W49" s="72"/>
      <c r="X49" s="72"/>
      <c r="Y49" s="72"/>
      <c r="Z49" s="52"/>
      <c r="AA49" s="52"/>
      <c r="AB49" s="52"/>
      <c r="AC49" s="52"/>
      <c r="AD49" s="52"/>
      <c r="AE49" s="52"/>
      <c r="AF49" s="52"/>
    </row>
    <row r="50" spans="1:32" s="53" customFormat="1" ht="29.25" customHeight="1" x14ac:dyDescent="0.25">
      <c r="A50" s="49"/>
      <c r="B50" s="144"/>
      <c r="C50" s="145"/>
      <c r="D50" s="145"/>
      <c r="E50" s="145"/>
      <c r="F50" s="145"/>
      <c r="G50" s="145"/>
      <c r="H50" s="145"/>
      <c r="I50" s="146"/>
      <c r="J50" s="43"/>
      <c r="K50" s="43"/>
      <c r="L50" s="50"/>
      <c r="M50" s="50"/>
      <c r="N50" s="50"/>
      <c r="O50" s="50"/>
      <c r="P50" s="51"/>
      <c r="Q50" s="51"/>
      <c r="R50" s="72"/>
      <c r="S50" s="72"/>
      <c r="T50" s="72"/>
      <c r="U50" s="72"/>
      <c r="V50" s="72"/>
      <c r="W50" s="72"/>
      <c r="X50" s="72"/>
      <c r="Y50" s="72"/>
      <c r="Z50" s="52"/>
      <c r="AA50" s="52"/>
      <c r="AB50" s="52"/>
      <c r="AC50" s="52"/>
      <c r="AD50" s="52"/>
      <c r="AE50" s="52"/>
      <c r="AF50" s="52"/>
    </row>
    <row r="51" spans="1:32" s="53" customFormat="1" ht="39.950000000000003" customHeight="1" x14ac:dyDescent="0.25">
      <c r="A51" s="49"/>
      <c r="B51" s="144"/>
      <c r="C51" s="145"/>
      <c r="D51" s="145"/>
      <c r="E51" s="145"/>
      <c r="F51" s="145"/>
      <c r="G51" s="145"/>
      <c r="H51" s="145"/>
      <c r="I51" s="146"/>
      <c r="J51" s="43"/>
      <c r="K51" s="43"/>
      <c r="L51" s="50"/>
      <c r="M51" s="50"/>
      <c r="N51" s="50"/>
      <c r="O51" s="50"/>
      <c r="P51" s="51"/>
      <c r="Q51" s="51"/>
      <c r="R51" s="72"/>
      <c r="S51" s="72"/>
      <c r="T51" s="72"/>
      <c r="U51" s="72"/>
      <c r="V51" s="72"/>
      <c r="W51" s="72"/>
      <c r="X51" s="72"/>
      <c r="Y51" s="72"/>
      <c r="Z51" s="52"/>
      <c r="AA51" s="52"/>
      <c r="AB51" s="52"/>
      <c r="AC51" s="52"/>
      <c r="AD51" s="52"/>
      <c r="AE51" s="52"/>
      <c r="AF51" s="52"/>
    </row>
    <row r="52" spans="1:32" s="53" customFormat="1" ht="39.950000000000003" customHeight="1" x14ac:dyDescent="0.25">
      <c r="A52" s="49"/>
      <c r="B52" s="144"/>
      <c r="C52" s="145"/>
      <c r="D52" s="145"/>
      <c r="E52" s="145"/>
      <c r="F52" s="145"/>
      <c r="G52" s="145"/>
      <c r="H52" s="145"/>
      <c r="I52" s="146"/>
      <c r="J52" s="43"/>
      <c r="K52" s="43"/>
      <c r="L52" s="50"/>
      <c r="M52" s="50"/>
      <c r="N52" s="50"/>
      <c r="O52" s="50"/>
      <c r="P52" s="51"/>
      <c r="Q52" s="51"/>
      <c r="R52" s="72"/>
      <c r="S52" s="72"/>
      <c r="T52" s="72"/>
      <c r="U52" s="72"/>
      <c r="V52" s="72"/>
      <c r="W52" s="72"/>
      <c r="X52" s="72"/>
      <c r="Y52" s="72"/>
      <c r="Z52" s="52"/>
      <c r="AA52" s="52"/>
      <c r="AB52" s="52"/>
      <c r="AC52" s="52"/>
      <c r="AD52" s="52"/>
      <c r="AE52" s="52"/>
      <c r="AF52" s="52"/>
    </row>
    <row r="53" spans="1:32" s="53" customFormat="1" ht="39.950000000000003" customHeight="1" x14ac:dyDescent="0.25">
      <c r="A53" s="49"/>
      <c r="B53" s="144"/>
      <c r="C53" s="145"/>
      <c r="D53" s="145"/>
      <c r="E53" s="145"/>
      <c r="F53" s="145"/>
      <c r="G53" s="145"/>
      <c r="H53" s="145"/>
      <c r="I53" s="146"/>
      <c r="J53" s="43"/>
      <c r="K53" s="43"/>
      <c r="L53" s="50"/>
      <c r="M53" s="50"/>
      <c r="N53" s="50"/>
      <c r="O53" s="50"/>
      <c r="P53" s="51"/>
      <c r="Q53" s="51"/>
      <c r="R53" s="72"/>
      <c r="S53" s="72"/>
      <c r="T53" s="72"/>
      <c r="U53" s="72"/>
      <c r="V53" s="72"/>
      <c r="W53" s="72"/>
      <c r="X53" s="72"/>
      <c r="Y53" s="72"/>
      <c r="Z53" s="52"/>
      <c r="AA53" s="52"/>
      <c r="AB53" s="52"/>
      <c r="AC53" s="52"/>
      <c r="AD53" s="52"/>
      <c r="AE53" s="52"/>
      <c r="AF53" s="52"/>
    </row>
    <row r="54" spans="1:32" s="53" customFormat="1" ht="39.950000000000003" customHeight="1" x14ac:dyDescent="0.25">
      <c r="A54" s="49"/>
      <c r="B54" s="144"/>
      <c r="C54" s="145"/>
      <c r="D54" s="145"/>
      <c r="E54" s="145"/>
      <c r="F54" s="145"/>
      <c r="G54" s="145"/>
      <c r="H54" s="145"/>
      <c r="I54" s="146"/>
      <c r="J54" s="43"/>
      <c r="K54" s="43"/>
      <c r="L54" s="50"/>
      <c r="M54" s="50"/>
      <c r="N54" s="50"/>
      <c r="O54" s="50"/>
      <c r="P54" s="51"/>
      <c r="Q54" s="51"/>
      <c r="R54" s="72"/>
      <c r="S54" s="72"/>
      <c r="T54" s="72"/>
      <c r="U54" s="72"/>
      <c r="V54" s="72"/>
      <c r="W54" s="72"/>
      <c r="X54" s="72"/>
      <c r="Y54" s="72"/>
      <c r="Z54" s="52"/>
      <c r="AA54" s="52"/>
      <c r="AB54" s="52"/>
      <c r="AC54" s="52"/>
      <c r="AD54" s="52"/>
      <c r="AE54" s="52"/>
      <c r="AF54" s="52"/>
    </row>
    <row r="55" spans="1:32" s="24" customFormat="1" x14ac:dyDescent="0.25">
      <c r="B55" s="155"/>
      <c r="C55" s="155"/>
      <c r="D55" s="155"/>
      <c r="E55" s="155"/>
      <c r="F55" s="155"/>
      <c r="G55" s="155"/>
      <c r="L55" s="18"/>
      <c r="M55" s="18"/>
      <c r="N55" s="18"/>
      <c r="O55" s="18"/>
      <c r="P55" s="34"/>
      <c r="Q55" s="34"/>
      <c r="R55" s="66"/>
      <c r="S55" s="66"/>
      <c r="T55" s="66"/>
      <c r="U55" s="66"/>
      <c r="V55" s="66"/>
      <c r="W55" s="66"/>
      <c r="X55" s="66"/>
      <c r="Y55" s="66"/>
      <c r="Z55" s="34"/>
      <c r="AA55" s="34"/>
      <c r="AB55" s="34"/>
      <c r="AC55" s="34"/>
      <c r="AD55" s="34"/>
      <c r="AE55" s="34"/>
      <c r="AF55" s="34"/>
    </row>
    <row r="56" spans="1:32" s="24" customFormat="1" x14ac:dyDescent="0.25">
      <c r="P56" s="34"/>
      <c r="Q56" s="34"/>
      <c r="R56" s="66"/>
      <c r="S56" s="66"/>
      <c r="T56" s="66"/>
      <c r="U56" s="66"/>
      <c r="V56" s="66"/>
      <c r="W56" s="66"/>
      <c r="X56" s="66"/>
      <c r="Y56" s="66"/>
      <c r="Z56" s="34"/>
      <c r="AA56" s="34"/>
      <c r="AB56" s="34"/>
      <c r="AC56" s="34"/>
      <c r="AD56" s="34"/>
      <c r="AE56" s="34"/>
      <c r="AF56" s="34"/>
    </row>
    <row r="57" spans="1:32" s="24" customFormat="1" x14ac:dyDescent="0.25">
      <c r="P57" s="34"/>
      <c r="Q57" s="34"/>
      <c r="R57" s="66"/>
      <c r="S57" s="66"/>
      <c r="T57" s="66"/>
      <c r="U57" s="66"/>
      <c r="V57" s="66"/>
      <c r="W57" s="66"/>
      <c r="X57" s="66"/>
      <c r="Y57" s="66"/>
      <c r="Z57" s="34"/>
      <c r="AA57" s="34"/>
      <c r="AB57" s="34"/>
      <c r="AC57" s="34"/>
      <c r="AD57" s="34"/>
      <c r="AE57" s="34"/>
      <c r="AF57" s="34"/>
    </row>
    <row r="58" spans="1:32" s="24" customFormat="1" x14ac:dyDescent="0.25">
      <c r="P58" s="34"/>
      <c r="Q58" s="34"/>
      <c r="R58" s="66"/>
      <c r="S58" s="66"/>
      <c r="T58" s="66"/>
      <c r="U58" s="66"/>
      <c r="V58" s="66"/>
      <c r="W58" s="66"/>
      <c r="X58" s="66"/>
      <c r="Y58" s="66"/>
      <c r="Z58" s="34"/>
      <c r="AA58" s="34"/>
      <c r="AB58" s="34"/>
      <c r="AC58" s="34"/>
      <c r="AD58" s="34"/>
      <c r="AE58" s="34"/>
      <c r="AF58" s="34"/>
    </row>
    <row r="59" spans="1:32" s="24" customFormat="1" x14ac:dyDescent="0.25">
      <c r="P59" s="34"/>
      <c r="Q59" s="34"/>
      <c r="R59" s="66"/>
      <c r="S59" s="66"/>
      <c r="T59" s="66"/>
      <c r="U59" s="66"/>
      <c r="V59" s="66"/>
      <c r="W59" s="66"/>
      <c r="X59" s="66"/>
      <c r="Y59" s="66"/>
      <c r="Z59" s="34"/>
      <c r="AA59" s="34"/>
      <c r="AB59" s="34"/>
      <c r="AC59" s="34"/>
      <c r="AD59" s="34"/>
      <c r="AE59" s="34"/>
      <c r="AF59" s="34"/>
    </row>
    <row r="60" spans="1:32" s="24" customFormat="1" x14ac:dyDescent="0.25">
      <c r="P60" s="34"/>
      <c r="Q60" s="34"/>
      <c r="R60" s="66"/>
      <c r="S60" s="66"/>
      <c r="T60" s="66"/>
      <c r="U60" s="66"/>
      <c r="V60" s="66"/>
      <c r="W60" s="66"/>
      <c r="X60" s="66"/>
      <c r="Y60" s="66"/>
      <c r="Z60" s="34"/>
      <c r="AA60" s="34"/>
      <c r="AB60" s="34"/>
      <c r="AC60" s="34"/>
      <c r="AD60" s="34"/>
      <c r="AE60" s="34"/>
      <c r="AF60" s="34"/>
    </row>
    <row r="61" spans="1:32" s="24" customFormat="1" x14ac:dyDescent="0.25">
      <c r="P61" s="34"/>
      <c r="Q61" s="34"/>
      <c r="R61" s="66"/>
      <c r="S61" s="66"/>
      <c r="T61" s="66"/>
      <c r="U61" s="66"/>
      <c r="V61" s="66"/>
      <c r="W61" s="66"/>
      <c r="X61" s="66"/>
      <c r="Y61" s="66"/>
      <c r="Z61" s="34"/>
      <c r="AA61" s="34"/>
      <c r="AB61" s="34"/>
      <c r="AC61" s="34"/>
      <c r="AD61" s="34"/>
      <c r="AE61" s="34"/>
      <c r="AF61" s="34"/>
    </row>
    <row r="62" spans="1:32" s="24" customFormat="1" x14ac:dyDescent="0.25">
      <c r="P62" s="34"/>
      <c r="Q62" s="34"/>
      <c r="R62" s="66"/>
      <c r="S62" s="66"/>
      <c r="T62" s="66"/>
      <c r="U62" s="66"/>
      <c r="V62" s="66"/>
      <c r="W62" s="66"/>
      <c r="X62" s="66"/>
      <c r="Y62" s="66"/>
      <c r="Z62" s="34"/>
      <c r="AA62" s="34"/>
      <c r="AB62" s="34"/>
      <c r="AC62" s="34"/>
      <c r="AD62" s="34"/>
      <c r="AE62" s="34"/>
      <c r="AF62" s="34"/>
    </row>
    <row r="63" spans="1:32" s="24" customFormat="1" x14ac:dyDescent="0.25">
      <c r="P63" s="34"/>
      <c r="Q63" s="34"/>
      <c r="R63" s="66"/>
      <c r="S63" s="66"/>
      <c r="T63" s="66"/>
      <c r="U63" s="66"/>
      <c r="V63" s="66"/>
      <c r="W63" s="66"/>
      <c r="X63" s="66"/>
      <c r="Y63" s="66"/>
      <c r="Z63" s="34"/>
      <c r="AA63" s="34"/>
      <c r="AB63" s="34"/>
      <c r="AC63" s="34"/>
      <c r="AD63" s="34"/>
      <c r="AE63" s="34"/>
      <c r="AF63" s="34"/>
    </row>
    <row r="64" spans="1:32" s="24" customFormat="1" x14ac:dyDescent="0.25">
      <c r="P64" s="34"/>
      <c r="Q64" s="34"/>
      <c r="R64" s="66"/>
      <c r="S64" s="66"/>
      <c r="T64" s="66"/>
      <c r="U64" s="66"/>
      <c r="V64" s="66"/>
      <c r="W64" s="66"/>
      <c r="X64" s="66"/>
      <c r="Y64" s="66"/>
      <c r="Z64" s="34"/>
      <c r="AA64" s="34"/>
      <c r="AB64" s="34"/>
      <c r="AC64" s="34"/>
      <c r="AD64" s="34"/>
      <c r="AE64" s="34"/>
      <c r="AF64" s="34"/>
    </row>
    <row r="65" spans="16:32" s="24" customFormat="1" x14ac:dyDescent="0.25">
      <c r="P65" s="34"/>
      <c r="Q65" s="34"/>
      <c r="R65" s="66"/>
      <c r="S65" s="66"/>
      <c r="T65" s="66"/>
      <c r="U65" s="66"/>
      <c r="V65" s="66"/>
      <c r="W65" s="66"/>
      <c r="X65" s="66"/>
      <c r="Y65" s="66"/>
      <c r="Z65" s="34"/>
      <c r="AA65" s="34"/>
      <c r="AB65" s="34"/>
      <c r="AC65" s="34"/>
      <c r="AD65" s="34"/>
      <c r="AE65" s="34"/>
      <c r="AF65" s="34"/>
    </row>
    <row r="66" spans="16:32" s="24" customFormat="1" x14ac:dyDescent="0.25">
      <c r="P66" s="34"/>
      <c r="Q66" s="34"/>
      <c r="R66" s="66"/>
      <c r="S66" s="66"/>
      <c r="T66" s="66"/>
      <c r="U66" s="66"/>
      <c r="V66" s="66"/>
      <c r="W66" s="66"/>
      <c r="X66" s="66"/>
      <c r="Y66" s="66"/>
      <c r="Z66" s="34"/>
      <c r="AA66" s="34"/>
      <c r="AB66" s="34"/>
      <c r="AC66" s="34"/>
      <c r="AD66" s="34"/>
      <c r="AE66" s="34"/>
      <c r="AF66" s="34"/>
    </row>
    <row r="67" spans="16:32" s="24" customFormat="1" x14ac:dyDescent="0.25">
      <c r="P67" s="34"/>
      <c r="Q67" s="34"/>
      <c r="R67" s="66"/>
      <c r="S67" s="66"/>
      <c r="T67" s="66"/>
      <c r="U67" s="66"/>
      <c r="V67" s="66"/>
      <c r="W67" s="66"/>
      <c r="X67" s="66"/>
      <c r="Y67" s="66"/>
      <c r="Z67" s="34"/>
      <c r="AA67" s="34"/>
      <c r="AB67" s="34"/>
      <c r="AC67" s="34"/>
      <c r="AD67" s="34"/>
      <c r="AE67" s="34"/>
      <c r="AF67" s="34"/>
    </row>
    <row r="68" spans="16:32" s="24" customFormat="1" x14ac:dyDescent="0.25">
      <c r="P68" s="34"/>
      <c r="Q68" s="34"/>
      <c r="R68" s="66"/>
      <c r="S68" s="66"/>
      <c r="T68" s="66"/>
      <c r="U68" s="66"/>
      <c r="V68" s="66"/>
      <c r="W68" s="66"/>
      <c r="X68" s="66"/>
      <c r="Y68" s="66"/>
      <c r="Z68" s="34"/>
      <c r="AA68" s="34"/>
      <c r="AB68" s="34"/>
      <c r="AC68" s="34"/>
      <c r="AD68" s="34"/>
      <c r="AE68" s="34"/>
      <c r="AF68" s="34"/>
    </row>
    <row r="69" spans="16:32" s="24" customFormat="1" x14ac:dyDescent="0.25">
      <c r="P69" s="34"/>
      <c r="Q69" s="34"/>
      <c r="R69" s="66"/>
      <c r="S69" s="66"/>
      <c r="T69" s="66"/>
      <c r="U69" s="66"/>
      <c r="V69" s="66"/>
      <c r="W69" s="66"/>
      <c r="X69" s="66"/>
      <c r="Y69" s="66"/>
      <c r="Z69" s="34"/>
      <c r="AA69" s="34"/>
      <c r="AB69" s="34"/>
      <c r="AC69" s="34"/>
      <c r="AD69" s="34"/>
      <c r="AE69" s="34"/>
      <c r="AF69" s="34"/>
    </row>
    <row r="70" spans="16:32" s="24" customFormat="1" x14ac:dyDescent="0.25">
      <c r="P70" s="34"/>
      <c r="Q70" s="34"/>
      <c r="R70" s="66"/>
      <c r="S70" s="66"/>
      <c r="T70" s="66"/>
      <c r="U70" s="66"/>
      <c r="V70" s="66"/>
      <c r="W70" s="66"/>
      <c r="X70" s="66"/>
      <c r="Y70" s="66"/>
      <c r="Z70" s="34"/>
      <c r="AA70" s="34"/>
      <c r="AB70" s="34"/>
      <c r="AC70" s="34"/>
      <c r="AD70" s="34"/>
      <c r="AE70" s="34"/>
      <c r="AF70" s="34"/>
    </row>
    <row r="71" spans="16:32" s="24" customFormat="1" x14ac:dyDescent="0.25">
      <c r="P71" s="34"/>
      <c r="Q71" s="34"/>
      <c r="R71" s="66"/>
      <c r="S71" s="66"/>
      <c r="T71" s="66"/>
      <c r="U71" s="66"/>
      <c r="V71" s="66"/>
      <c r="W71" s="66"/>
      <c r="X71" s="66"/>
      <c r="Y71" s="66"/>
      <c r="Z71" s="34"/>
      <c r="AA71" s="34"/>
      <c r="AB71" s="34"/>
      <c r="AC71" s="34"/>
      <c r="AD71" s="34"/>
      <c r="AE71" s="34"/>
      <c r="AF71" s="34"/>
    </row>
    <row r="72" spans="16:32" s="24" customFormat="1" x14ac:dyDescent="0.25">
      <c r="P72" s="34"/>
      <c r="Q72" s="34"/>
      <c r="R72" s="66"/>
      <c r="S72" s="66"/>
      <c r="T72" s="66"/>
      <c r="U72" s="66"/>
      <c r="V72" s="66"/>
      <c r="W72" s="66"/>
      <c r="X72" s="66"/>
      <c r="Y72" s="66"/>
      <c r="Z72" s="34"/>
      <c r="AA72" s="34"/>
      <c r="AB72" s="34"/>
      <c r="AC72" s="34"/>
      <c r="AD72" s="34"/>
      <c r="AE72" s="34"/>
      <c r="AF72" s="34"/>
    </row>
    <row r="73" spans="16:32" s="24" customFormat="1" x14ac:dyDescent="0.25">
      <c r="P73" s="34"/>
      <c r="Q73" s="34"/>
      <c r="R73" s="66"/>
      <c r="S73" s="66"/>
      <c r="T73" s="66"/>
      <c r="U73" s="66"/>
      <c r="V73" s="66"/>
      <c r="W73" s="66"/>
      <c r="X73" s="66"/>
      <c r="Y73" s="66"/>
      <c r="Z73" s="34"/>
      <c r="AA73" s="34"/>
      <c r="AB73" s="34"/>
      <c r="AC73" s="34"/>
      <c r="AD73" s="34"/>
      <c r="AE73" s="34"/>
      <c r="AF73" s="34"/>
    </row>
    <row r="74" spans="16:32" s="24" customFormat="1" x14ac:dyDescent="0.25">
      <c r="P74" s="34"/>
      <c r="Q74" s="34"/>
      <c r="R74" s="66"/>
      <c r="S74" s="66"/>
      <c r="T74" s="66"/>
      <c r="U74" s="66"/>
      <c r="V74" s="66"/>
      <c r="W74" s="66"/>
      <c r="X74" s="66"/>
      <c r="Y74" s="66"/>
      <c r="Z74" s="34"/>
      <c r="AA74" s="34"/>
      <c r="AB74" s="34"/>
      <c r="AC74" s="34"/>
      <c r="AD74" s="34"/>
      <c r="AE74" s="34"/>
      <c r="AF74" s="34"/>
    </row>
    <row r="75" spans="16:32" s="24" customFormat="1" x14ac:dyDescent="0.25">
      <c r="P75" s="34"/>
      <c r="Q75" s="34"/>
      <c r="R75" s="66"/>
      <c r="S75" s="66"/>
      <c r="T75" s="66"/>
      <c r="U75" s="66"/>
      <c r="V75" s="66"/>
      <c r="W75" s="66"/>
      <c r="X75" s="66"/>
      <c r="Y75" s="66"/>
      <c r="Z75" s="34"/>
      <c r="AA75" s="34"/>
      <c r="AB75" s="34"/>
      <c r="AC75" s="34"/>
      <c r="AD75" s="34"/>
      <c r="AE75" s="34"/>
      <c r="AF75" s="34"/>
    </row>
    <row r="76" spans="16:32" s="24" customFormat="1" x14ac:dyDescent="0.25">
      <c r="P76" s="34"/>
      <c r="Q76" s="34"/>
      <c r="R76" s="66"/>
      <c r="S76" s="66"/>
      <c r="T76" s="66"/>
      <c r="U76" s="66"/>
      <c r="V76" s="66"/>
      <c r="W76" s="66"/>
      <c r="X76" s="66"/>
      <c r="Y76" s="66"/>
      <c r="Z76" s="34"/>
      <c r="AA76" s="34"/>
      <c r="AB76" s="34"/>
      <c r="AC76" s="34"/>
      <c r="AD76" s="34"/>
      <c r="AE76" s="34"/>
      <c r="AF76" s="34"/>
    </row>
    <row r="77" spans="16:32" s="24" customFormat="1" x14ac:dyDescent="0.25">
      <c r="P77" s="34"/>
      <c r="Q77" s="34"/>
      <c r="R77" s="66"/>
      <c r="S77" s="66"/>
      <c r="T77" s="66"/>
      <c r="U77" s="66"/>
      <c r="V77" s="66"/>
      <c r="W77" s="66"/>
      <c r="X77" s="66"/>
      <c r="Y77" s="66"/>
      <c r="Z77" s="34"/>
      <c r="AA77" s="34"/>
      <c r="AB77" s="34"/>
      <c r="AC77" s="34"/>
      <c r="AD77" s="34"/>
      <c r="AE77" s="34"/>
      <c r="AF77" s="34"/>
    </row>
    <row r="78" spans="16:32" s="24" customFormat="1" x14ac:dyDescent="0.25">
      <c r="P78" s="34"/>
      <c r="Q78" s="34"/>
      <c r="R78" s="66"/>
      <c r="S78" s="66"/>
      <c r="T78" s="66"/>
      <c r="U78" s="66"/>
      <c r="V78" s="66"/>
      <c r="W78" s="66"/>
      <c r="X78" s="66"/>
      <c r="Y78" s="66"/>
      <c r="Z78" s="34"/>
      <c r="AA78" s="34"/>
      <c r="AB78" s="34"/>
      <c r="AC78" s="34"/>
      <c r="AD78" s="34"/>
      <c r="AE78" s="34"/>
      <c r="AF78" s="34"/>
    </row>
    <row r="79" spans="16:32" s="24" customFormat="1" x14ac:dyDescent="0.25">
      <c r="P79" s="34"/>
      <c r="Q79" s="34"/>
      <c r="R79" s="66"/>
      <c r="S79" s="66"/>
      <c r="T79" s="66"/>
      <c r="U79" s="66"/>
      <c r="V79" s="66"/>
      <c r="W79" s="66"/>
      <c r="X79" s="66"/>
      <c r="Y79" s="66"/>
      <c r="Z79" s="34"/>
      <c r="AA79" s="34"/>
      <c r="AB79" s="34"/>
      <c r="AC79" s="34"/>
      <c r="AD79" s="34"/>
      <c r="AE79" s="34"/>
      <c r="AF79" s="34"/>
    </row>
  </sheetData>
  <mergeCells count="54">
    <mergeCell ref="B48:I48"/>
    <mergeCell ref="B55:G55"/>
    <mergeCell ref="B49:I49"/>
    <mergeCell ref="B50:I50"/>
    <mergeCell ref="B51:I51"/>
    <mergeCell ref="B52:I52"/>
    <mergeCell ref="B53:I53"/>
    <mergeCell ref="B54:I54"/>
    <mergeCell ref="B47:I47"/>
    <mergeCell ref="B33:I33"/>
    <mergeCell ref="B34:I34"/>
    <mergeCell ref="B35:I35"/>
    <mergeCell ref="B36:I36"/>
    <mergeCell ref="B37:I37"/>
    <mergeCell ref="B38:I38"/>
    <mergeCell ref="B39:I39"/>
    <mergeCell ref="B40:I40"/>
    <mergeCell ref="B41:I41"/>
    <mergeCell ref="B42:I42"/>
    <mergeCell ref="B43:I43"/>
    <mergeCell ref="B44:I44"/>
    <mergeCell ref="B45:I45"/>
    <mergeCell ref="B46:I46"/>
    <mergeCell ref="B12:I12"/>
    <mergeCell ref="B13:I13"/>
    <mergeCell ref="B32:I32"/>
    <mergeCell ref="B15:I15"/>
    <mergeCell ref="B16:I16"/>
    <mergeCell ref="B23:I23"/>
    <mergeCell ref="B24:I24"/>
    <mergeCell ref="B25:I25"/>
    <mergeCell ref="B26:I26"/>
    <mergeCell ref="B27:I27"/>
    <mergeCell ref="B28:I28"/>
    <mergeCell ref="B29:I29"/>
    <mergeCell ref="B30:I30"/>
    <mergeCell ref="B31:I31"/>
    <mergeCell ref="B17:I17"/>
    <mergeCell ref="B18:I18"/>
    <mergeCell ref="A7:B7"/>
    <mergeCell ref="C7:E7"/>
    <mergeCell ref="A8:B8"/>
    <mergeCell ref="C8:E8"/>
    <mergeCell ref="L11:O11"/>
    <mergeCell ref="A1:C3"/>
    <mergeCell ref="D1:M3"/>
    <mergeCell ref="N1:O3"/>
    <mergeCell ref="A6:B6"/>
    <mergeCell ref="C6:E6"/>
    <mergeCell ref="B21:I21"/>
    <mergeCell ref="B22:I22"/>
    <mergeCell ref="B19:I19"/>
    <mergeCell ref="B20:I20"/>
    <mergeCell ref="B14:I14"/>
  </mergeCells>
  <conditionalFormatting sqref="L13:O31 L32 L33:O35 L37:O54">
    <cfRule type="cellIs" dxfId="41" priority="10" operator="equal">
      <formula>$X$13</formula>
    </cfRule>
    <cfRule type="cellIs" dxfId="40" priority="11" operator="equal">
      <formula>$X$12</formula>
    </cfRule>
    <cfRule type="cellIs" dxfId="39" priority="12" operator="equal">
      <formula>$X$11</formula>
    </cfRule>
  </conditionalFormatting>
  <conditionalFormatting sqref="M32:O32">
    <cfRule type="cellIs" dxfId="38" priority="7" operator="equal">
      <formula>$X$13</formula>
    </cfRule>
    <cfRule type="cellIs" dxfId="37" priority="8" operator="equal">
      <formula>$X$12</formula>
    </cfRule>
    <cfRule type="cellIs" dxfId="36" priority="9" operator="equal">
      <formula>$X$11</formula>
    </cfRule>
  </conditionalFormatting>
  <conditionalFormatting sqref="L36">
    <cfRule type="cellIs" dxfId="35" priority="4" operator="equal">
      <formula>$X$13</formula>
    </cfRule>
    <cfRule type="cellIs" dxfId="34" priority="5" operator="equal">
      <formula>$X$12</formula>
    </cfRule>
    <cfRule type="cellIs" dxfId="33" priority="6" operator="equal">
      <formula>$X$11</formula>
    </cfRule>
  </conditionalFormatting>
  <conditionalFormatting sqref="M36:O36">
    <cfRule type="cellIs" dxfId="32" priority="1" operator="equal">
      <formula>$X$13</formula>
    </cfRule>
    <cfRule type="cellIs" dxfId="31" priority="2" operator="equal">
      <formula>$X$12</formula>
    </cfRule>
    <cfRule type="cellIs" dxfId="30" priority="3" operator="equal">
      <formula>$X$11</formula>
    </cfRule>
  </conditionalFormatting>
  <dataValidations count="3">
    <dataValidation type="list" allowBlank="1" showInputMessage="1" showErrorMessage="1" sqref="J13:J54">
      <formula1>$R$11:$R$14</formula1>
    </dataValidation>
    <dataValidation type="list" allowBlank="1" showInputMessage="1" showErrorMessage="1" sqref="L13:O54">
      <formula1>$X$11:$X$13</formula1>
    </dataValidation>
    <dataValidation type="list" allowBlank="1" showInputMessage="1" showErrorMessage="1" sqref="K13:K54">
      <formula1>$T$11:$T$13</formula1>
    </dataValidation>
  </dataValidations>
  <pageMargins left="0.23622047244094491" right="0.23622047244094491" top="0.74803149606299213" bottom="0.74803149606299213" header="0.31496062992125984" footer="0.31496062992125984"/>
  <pageSetup paperSize="9" scale="80" fitToHeight="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1"/>
  <sheetViews>
    <sheetView zoomScale="90" zoomScaleNormal="90" workbookViewId="0">
      <selection activeCell="N8" sqref="N8"/>
    </sheetView>
  </sheetViews>
  <sheetFormatPr defaultRowHeight="15" x14ac:dyDescent="0.25"/>
  <cols>
    <col min="1" max="1" width="4.85546875" customWidth="1"/>
    <col min="9" max="9" width="18" customWidth="1"/>
    <col min="10" max="10" width="17.42578125" customWidth="1"/>
    <col min="11" max="11" width="14.42578125" customWidth="1"/>
    <col min="12" max="15" width="13.7109375" customWidth="1"/>
    <col min="16" max="16" width="2" style="34" customWidth="1"/>
    <col min="17" max="17" width="3" style="34" customWidth="1"/>
    <col min="18" max="18" width="12.5703125" style="66" customWidth="1"/>
    <col min="19" max="19" width="4.7109375" style="66" customWidth="1"/>
    <col min="20" max="20" width="13.85546875" style="66" customWidth="1"/>
    <col min="21" max="21" width="5.7109375" style="66" customWidth="1"/>
    <col min="22" max="22" width="12.85546875" style="66" customWidth="1"/>
    <col min="23" max="29" width="9.140625" style="66"/>
    <col min="30" max="32" width="9.140625" style="34"/>
  </cols>
  <sheetData>
    <row r="1" spans="1:40" ht="15" customHeight="1" x14ac:dyDescent="0.25">
      <c r="A1" s="85"/>
      <c r="B1" s="85"/>
      <c r="C1" s="85"/>
      <c r="D1" s="114" t="s">
        <v>30</v>
      </c>
      <c r="E1" s="115"/>
      <c r="F1" s="115"/>
      <c r="G1" s="115"/>
      <c r="H1" s="115"/>
      <c r="I1" s="115"/>
      <c r="J1" s="115"/>
      <c r="K1" s="115"/>
      <c r="L1" s="115"/>
      <c r="M1" s="147"/>
      <c r="N1" s="85"/>
      <c r="O1" s="85"/>
    </row>
    <row r="2" spans="1:40" x14ac:dyDescent="0.25">
      <c r="A2" s="85"/>
      <c r="B2" s="85"/>
      <c r="C2" s="85"/>
      <c r="D2" s="116"/>
      <c r="E2" s="117"/>
      <c r="F2" s="117"/>
      <c r="G2" s="117"/>
      <c r="H2" s="117"/>
      <c r="I2" s="117"/>
      <c r="J2" s="117"/>
      <c r="K2" s="117"/>
      <c r="L2" s="117"/>
      <c r="M2" s="148"/>
      <c r="N2" s="85"/>
      <c r="O2" s="85"/>
    </row>
    <row r="3" spans="1:40" x14ac:dyDescent="0.25">
      <c r="A3" s="85"/>
      <c r="B3" s="85"/>
      <c r="C3" s="85"/>
      <c r="D3" s="118"/>
      <c r="E3" s="119"/>
      <c r="F3" s="119"/>
      <c r="G3" s="119"/>
      <c r="H3" s="119"/>
      <c r="I3" s="119"/>
      <c r="J3" s="119"/>
      <c r="K3" s="119"/>
      <c r="L3" s="119"/>
      <c r="M3" s="149"/>
      <c r="N3" s="85"/>
      <c r="O3" s="85"/>
    </row>
    <row r="4" spans="1:40" ht="3.75" customHeight="1" x14ac:dyDescent="0.25">
      <c r="A4" s="19"/>
      <c r="B4" s="19"/>
      <c r="C4" s="19"/>
      <c r="D4" s="19"/>
      <c r="E4" s="19"/>
      <c r="F4" s="19"/>
      <c r="G4" s="19"/>
      <c r="H4" s="19"/>
      <c r="I4" s="19"/>
      <c r="J4" s="19"/>
      <c r="K4" s="19"/>
      <c r="L4" s="19"/>
      <c r="M4" s="19"/>
      <c r="N4" s="19"/>
      <c r="O4" s="19"/>
    </row>
    <row r="5" spans="1:40" ht="3.75" customHeight="1" x14ac:dyDescent="0.25">
      <c r="A5" s="20"/>
      <c r="B5" s="20"/>
      <c r="C5" s="20"/>
      <c r="D5" s="20"/>
      <c r="E5" s="20"/>
      <c r="F5" s="20"/>
      <c r="G5" s="20"/>
      <c r="H5" s="20"/>
      <c r="I5" s="20"/>
      <c r="J5" s="20"/>
      <c r="K5" s="20"/>
      <c r="L5" s="20"/>
      <c r="M5" s="20"/>
      <c r="N5" s="20"/>
      <c r="O5" s="20"/>
    </row>
    <row r="6" spans="1:40" x14ac:dyDescent="0.25">
      <c r="A6" s="120" t="s">
        <v>0</v>
      </c>
      <c r="B6" s="120"/>
      <c r="C6" s="121"/>
      <c r="D6" s="121"/>
      <c r="E6" s="121"/>
      <c r="F6" s="40"/>
      <c r="G6" s="41"/>
      <c r="H6" s="41"/>
      <c r="I6" s="41"/>
      <c r="J6" s="41"/>
      <c r="K6" s="41"/>
      <c r="L6" s="41"/>
      <c r="M6" s="41"/>
      <c r="N6" s="41"/>
      <c r="O6" s="41"/>
      <c r="P6" s="41"/>
      <c r="Q6" s="41"/>
      <c r="R6" s="67"/>
      <c r="S6" s="67"/>
      <c r="T6" s="67"/>
      <c r="U6" s="67"/>
      <c r="V6" s="67"/>
      <c r="W6" s="67"/>
      <c r="X6" s="67"/>
      <c r="Y6" s="67"/>
      <c r="Z6" s="67"/>
      <c r="AA6" s="67"/>
      <c r="AB6" s="73"/>
      <c r="AD6" s="36"/>
      <c r="AE6" s="36"/>
      <c r="AF6" s="36"/>
      <c r="AG6" s="36"/>
      <c r="AH6" s="36"/>
      <c r="AI6" s="36"/>
      <c r="AJ6" s="36"/>
      <c r="AK6" s="36"/>
      <c r="AL6" s="36"/>
      <c r="AM6" s="37"/>
      <c r="AN6" s="37"/>
    </row>
    <row r="7" spans="1:40" x14ac:dyDescent="0.25">
      <c r="A7" s="120"/>
      <c r="B7" s="120"/>
      <c r="C7" s="122"/>
      <c r="D7" s="122"/>
      <c r="E7" s="122"/>
      <c r="F7" s="40"/>
      <c r="G7" s="41"/>
      <c r="H7" s="41"/>
      <c r="I7" s="41"/>
      <c r="J7" s="41"/>
      <c r="K7" s="41"/>
      <c r="L7" s="41"/>
      <c r="M7" s="41"/>
      <c r="N7" s="41"/>
      <c r="O7" s="41"/>
      <c r="P7" s="41"/>
      <c r="Q7" s="41"/>
      <c r="R7" s="67"/>
      <c r="S7" s="67"/>
      <c r="T7" s="67"/>
      <c r="U7" s="67"/>
      <c r="V7" s="67"/>
      <c r="W7" s="67"/>
      <c r="X7" s="67"/>
      <c r="Y7" s="67"/>
      <c r="Z7" s="67"/>
      <c r="AA7" s="67"/>
      <c r="AB7" s="73"/>
      <c r="AD7" s="36"/>
      <c r="AE7" s="45" t="s">
        <v>40</v>
      </c>
      <c r="AF7" s="46"/>
      <c r="AG7" s="46" t="s">
        <v>41</v>
      </c>
      <c r="AH7" s="46"/>
      <c r="AI7" s="46" t="s">
        <v>42</v>
      </c>
      <c r="AJ7" s="46"/>
      <c r="AK7" s="47" t="s">
        <v>43</v>
      </c>
      <c r="AL7" s="36"/>
      <c r="AM7" s="37"/>
      <c r="AN7" s="37"/>
    </row>
    <row r="8" spans="1:40" x14ac:dyDescent="0.25">
      <c r="A8" s="123"/>
      <c r="B8" s="123"/>
      <c r="C8" s="121"/>
      <c r="D8" s="121"/>
      <c r="E8" s="121"/>
      <c r="F8" s="40"/>
      <c r="G8" s="41"/>
      <c r="H8" s="41"/>
      <c r="I8" s="41"/>
      <c r="J8" s="41"/>
      <c r="K8" s="41"/>
      <c r="L8" s="41"/>
      <c r="M8" s="41"/>
      <c r="N8" s="41"/>
      <c r="O8" s="41"/>
      <c r="P8" s="41"/>
      <c r="Q8" s="41"/>
      <c r="R8" s="67"/>
      <c r="S8" s="67"/>
      <c r="T8" s="67"/>
      <c r="U8" s="67"/>
      <c r="V8" s="67"/>
      <c r="W8" s="67"/>
      <c r="X8" s="67"/>
      <c r="Y8" s="67"/>
      <c r="Z8" s="67"/>
      <c r="AA8" s="67"/>
      <c r="AB8" s="73"/>
      <c r="AD8" s="36"/>
      <c r="AE8" s="44" t="s">
        <v>22</v>
      </c>
      <c r="AF8" s="44">
        <f>COUNTIF(M14:M38,AE8)</f>
        <v>0</v>
      </c>
      <c r="AG8" s="44" t="s">
        <v>24</v>
      </c>
      <c r="AH8" s="44">
        <f>COUNTIF(P14:P38,AG8)</f>
        <v>0</v>
      </c>
      <c r="AI8" s="44" t="s">
        <v>25</v>
      </c>
      <c r="AJ8" s="44">
        <f>COUNTA(S15:S41)</f>
        <v>0</v>
      </c>
      <c r="AK8" s="44" t="s">
        <v>26</v>
      </c>
      <c r="AL8" s="44">
        <f>COUNTIF(S14:AB40,"H")</f>
        <v>0</v>
      </c>
      <c r="AM8" s="37"/>
      <c r="AN8" s="37"/>
    </row>
    <row r="9" spans="1:40" x14ac:dyDescent="0.25">
      <c r="A9" s="24"/>
      <c r="B9" s="24"/>
      <c r="C9" s="24"/>
      <c r="D9" s="24"/>
      <c r="E9" s="24"/>
      <c r="F9" s="24"/>
      <c r="G9" s="24"/>
      <c r="H9" s="24"/>
      <c r="I9" s="24"/>
      <c r="J9" s="24"/>
      <c r="K9" s="24"/>
      <c r="L9" s="24"/>
      <c r="M9" s="24"/>
      <c r="N9" s="24"/>
      <c r="O9" s="24"/>
    </row>
    <row r="10" spans="1:40" x14ac:dyDescent="0.25">
      <c r="A10" s="24"/>
      <c r="B10" s="24"/>
      <c r="C10" s="24"/>
      <c r="D10" s="24"/>
      <c r="E10" s="24"/>
      <c r="F10" s="24"/>
      <c r="G10" s="24"/>
      <c r="H10" s="24"/>
      <c r="I10" s="24"/>
      <c r="J10" s="24"/>
      <c r="K10" s="24"/>
      <c r="L10" s="24"/>
      <c r="M10" s="24"/>
      <c r="N10" s="24"/>
      <c r="O10" s="24"/>
      <c r="P10" s="35"/>
      <c r="Q10" s="35"/>
    </row>
    <row r="11" spans="1:40" x14ac:dyDescent="0.25">
      <c r="A11" s="24"/>
      <c r="B11" s="24"/>
      <c r="C11" s="24"/>
      <c r="D11" s="24"/>
      <c r="E11" s="24"/>
      <c r="F11" s="24"/>
      <c r="G11" s="24"/>
      <c r="H11" s="24"/>
      <c r="I11" s="24"/>
      <c r="J11" s="24"/>
      <c r="K11" s="24"/>
      <c r="L11" s="150" t="s">
        <v>28</v>
      </c>
      <c r="M11" s="150"/>
      <c r="N11" s="150"/>
      <c r="O11" s="150"/>
      <c r="P11" s="35"/>
      <c r="Q11" s="35"/>
      <c r="R11" s="65" t="s">
        <v>39</v>
      </c>
      <c r="S11" s="65">
        <f>COUNTIF(J13:J36,R11)</f>
        <v>0</v>
      </c>
      <c r="T11" s="65" t="s">
        <v>47</v>
      </c>
      <c r="U11" s="65">
        <f>COUNTIF(K13:K36,T11)</f>
        <v>0</v>
      </c>
      <c r="V11" s="65" t="s">
        <v>57</v>
      </c>
      <c r="W11" s="65">
        <f>COUNTA(L13:L36)</f>
        <v>0</v>
      </c>
      <c r="X11" s="65" t="s">
        <v>58</v>
      </c>
      <c r="Y11" s="65">
        <f>COUNTIF(L13:O36,"Low")</f>
        <v>0</v>
      </c>
    </row>
    <row r="12" spans="1:40" x14ac:dyDescent="0.25">
      <c r="A12" s="48" t="s">
        <v>18</v>
      </c>
      <c r="B12" s="151" t="s">
        <v>31</v>
      </c>
      <c r="C12" s="151"/>
      <c r="D12" s="151"/>
      <c r="E12" s="151"/>
      <c r="F12" s="151"/>
      <c r="G12" s="151"/>
      <c r="H12" s="151"/>
      <c r="I12" s="151"/>
      <c r="J12" s="48" t="s">
        <v>23</v>
      </c>
      <c r="K12" s="48" t="s">
        <v>45</v>
      </c>
      <c r="L12" s="48" t="s">
        <v>25</v>
      </c>
      <c r="M12" s="48" t="s">
        <v>20</v>
      </c>
      <c r="N12" s="48" t="s">
        <v>21</v>
      </c>
      <c r="O12" s="48" t="s">
        <v>27</v>
      </c>
      <c r="P12" s="35"/>
      <c r="Q12" s="35"/>
      <c r="R12" s="65" t="s">
        <v>51</v>
      </c>
      <c r="S12" s="65">
        <f>COUNTIF(J13:J37,R12)</f>
        <v>0</v>
      </c>
      <c r="T12" s="65" t="s">
        <v>48</v>
      </c>
      <c r="U12" s="65">
        <f>COUNTIF(K13:K36,T12)</f>
        <v>0</v>
      </c>
      <c r="V12" s="65" t="s">
        <v>54</v>
      </c>
      <c r="W12" s="65">
        <f>COUNTA(M13:M36)</f>
        <v>0</v>
      </c>
      <c r="X12" s="65" t="s">
        <v>49</v>
      </c>
      <c r="Y12" s="65">
        <f>COUNTIF(L13:O36,"Medium")</f>
        <v>0</v>
      </c>
    </row>
    <row r="13" spans="1:40" s="53" customFormat="1" ht="19.5" customHeight="1" x14ac:dyDescent="0.25">
      <c r="A13" s="49"/>
      <c r="B13" s="162"/>
      <c r="C13" s="163"/>
      <c r="D13" s="163"/>
      <c r="E13" s="163"/>
      <c r="F13" s="163"/>
      <c r="G13" s="163"/>
      <c r="H13" s="163"/>
      <c r="I13" s="164"/>
      <c r="J13" s="43"/>
      <c r="K13" s="43"/>
      <c r="L13" s="50"/>
      <c r="M13" s="50"/>
      <c r="N13" s="50"/>
      <c r="O13" s="50"/>
      <c r="P13" s="51"/>
      <c r="Q13" s="51"/>
      <c r="R13" s="65" t="s">
        <v>52</v>
      </c>
      <c r="S13" s="65">
        <f>COUNTIF(J13:J38,R13)</f>
        <v>0</v>
      </c>
      <c r="T13" s="65" t="s">
        <v>46</v>
      </c>
      <c r="U13" s="65">
        <f>COUNTIF(K13:K36,T13)</f>
        <v>0</v>
      </c>
      <c r="V13" s="65" t="s">
        <v>55</v>
      </c>
      <c r="W13" s="65">
        <f>COUNTA(N13:N36)</f>
        <v>0</v>
      </c>
      <c r="X13" s="65" t="s">
        <v>50</v>
      </c>
      <c r="Y13" s="65">
        <f>COUNTIF(L13:O36,"High")</f>
        <v>0</v>
      </c>
      <c r="Z13" s="72"/>
      <c r="AA13" s="72"/>
      <c r="AB13" s="72"/>
      <c r="AC13" s="72"/>
      <c r="AD13" s="52"/>
      <c r="AE13" s="52"/>
      <c r="AF13" s="52"/>
    </row>
    <row r="14" spans="1:40" s="53" customFormat="1" ht="25.5" customHeight="1" x14ac:dyDescent="0.25">
      <c r="A14" s="49"/>
      <c r="B14" s="144"/>
      <c r="C14" s="145"/>
      <c r="D14" s="145"/>
      <c r="E14" s="145"/>
      <c r="F14" s="145"/>
      <c r="G14" s="145"/>
      <c r="H14" s="145"/>
      <c r="I14" s="146"/>
      <c r="J14" s="43"/>
      <c r="K14" s="43"/>
      <c r="L14" s="50"/>
      <c r="M14" s="50"/>
      <c r="N14" s="50"/>
      <c r="O14" s="50"/>
      <c r="P14" s="51"/>
      <c r="Q14" s="51"/>
      <c r="R14" s="65" t="s">
        <v>53</v>
      </c>
      <c r="S14" s="65">
        <f>COUNTIF(J13:J40,R14)</f>
        <v>0</v>
      </c>
      <c r="T14" s="71"/>
      <c r="U14" s="71"/>
      <c r="V14" s="65" t="s">
        <v>56</v>
      </c>
      <c r="W14" s="65">
        <f>COUNTA(O13:O36)</f>
        <v>0</v>
      </c>
      <c r="X14" s="72"/>
      <c r="Y14" s="72"/>
      <c r="Z14" s="72"/>
      <c r="AA14" s="72"/>
      <c r="AB14" s="72"/>
      <c r="AC14" s="72"/>
      <c r="AD14" s="52"/>
      <c r="AE14" s="52"/>
      <c r="AF14" s="52"/>
    </row>
    <row r="15" spans="1:40" s="53" customFormat="1" ht="28.5" customHeight="1" x14ac:dyDescent="0.25">
      <c r="A15" s="49"/>
      <c r="B15" s="144"/>
      <c r="C15" s="145"/>
      <c r="D15" s="145"/>
      <c r="E15" s="145"/>
      <c r="F15" s="145"/>
      <c r="G15" s="145"/>
      <c r="H15" s="145"/>
      <c r="I15" s="146"/>
      <c r="J15" s="43"/>
      <c r="K15" s="43"/>
      <c r="L15" s="50"/>
      <c r="M15" s="50"/>
      <c r="N15" s="50"/>
      <c r="O15" s="50"/>
      <c r="P15" s="51"/>
      <c r="Q15" s="51"/>
      <c r="R15" s="71"/>
      <c r="S15" s="71"/>
      <c r="T15" s="71"/>
      <c r="U15" s="71"/>
      <c r="V15" s="71"/>
      <c r="W15" s="71"/>
      <c r="X15" s="72"/>
      <c r="Y15" s="72"/>
      <c r="Z15" s="72"/>
      <c r="AA15" s="72"/>
      <c r="AB15" s="72"/>
      <c r="AC15" s="72"/>
      <c r="AD15" s="52"/>
      <c r="AE15" s="52"/>
      <c r="AF15" s="52"/>
    </row>
    <row r="16" spans="1:40" s="53" customFormat="1" ht="44.25" customHeight="1" x14ac:dyDescent="0.25">
      <c r="A16" s="49"/>
      <c r="B16" s="144"/>
      <c r="C16" s="145"/>
      <c r="D16" s="145"/>
      <c r="E16" s="145"/>
      <c r="F16" s="145"/>
      <c r="G16" s="145"/>
      <c r="H16" s="145"/>
      <c r="I16" s="146"/>
      <c r="J16" s="43"/>
      <c r="K16" s="43"/>
      <c r="L16" s="50"/>
      <c r="M16" s="50"/>
      <c r="N16" s="50"/>
      <c r="O16" s="50"/>
      <c r="P16" s="51"/>
      <c r="Q16" s="51"/>
      <c r="R16" s="71"/>
      <c r="S16" s="71"/>
      <c r="T16" s="71"/>
      <c r="U16" s="71"/>
      <c r="V16" s="71"/>
      <c r="W16" s="71"/>
      <c r="X16" s="72"/>
      <c r="Y16" s="72"/>
      <c r="Z16" s="72"/>
      <c r="AA16" s="72"/>
      <c r="AB16" s="72"/>
      <c r="AC16" s="72"/>
      <c r="AD16" s="52"/>
      <c r="AE16" s="52"/>
      <c r="AF16" s="52"/>
    </row>
    <row r="17" spans="1:32" s="53" customFormat="1" ht="20.100000000000001" customHeight="1" x14ac:dyDescent="0.25">
      <c r="A17" s="49"/>
      <c r="B17" s="162"/>
      <c r="C17" s="163"/>
      <c r="D17" s="163"/>
      <c r="E17" s="163"/>
      <c r="F17" s="163"/>
      <c r="G17" s="163"/>
      <c r="H17" s="163"/>
      <c r="I17" s="164"/>
      <c r="J17" s="43"/>
      <c r="K17" s="43"/>
      <c r="L17" s="50"/>
      <c r="M17" s="50"/>
      <c r="N17" s="50"/>
      <c r="O17" s="50"/>
      <c r="P17" s="51"/>
      <c r="Q17" s="51"/>
      <c r="R17" s="71"/>
      <c r="S17" s="71"/>
      <c r="T17" s="71"/>
      <c r="U17" s="71"/>
      <c r="V17" s="71"/>
      <c r="W17" s="71"/>
      <c r="X17" s="72"/>
      <c r="Y17" s="72"/>
      <c r="Z17" s="72"/>
      <c r="AA17" s="72"/>
      <c r="AB17" s="72"/>
      <c r="AC17" s="72"/>
      <c r="AD17" s="52"/>
      <c r="AE17" s="52"/>
      <c r="AF17" s="52"/>
    </row>
    <row r="18" spans="1:32" s="53" customFormat="1" ht="22.5" customHeight="1" x14ac:dyDescent="0.25">
      <c r="A18" s="49"/>
      <c r="B18" s="144"/>
      <c r="C18" s="145"/>
      <c r="D18" s="145"/>
      <c r="E18" s="145"/>
      <c r="F18" s="145"/>
      <c r="G18" s="145"/>
      <c r="H18" s="145"/>
      <c r="I18" s="146"/>
      <c r="J18" s="43"/>
      <c r="K18" s="43"/>
      <c r="L18" s="50"/>
      <c r="M18" s="50"/>
      <c r="N18" s="50"/>
      <c r="O18" s="50"/>
      <c r="P18" s="51"/>
      <c r="Q18" s="51"/>
      <c r="R18" s="71"/>
      <c r="S18" s="71"/>
      <c r="T18" s="71"/>
      <c r="U18" s="71"/>
      <c r="V18" s="71"/>
      <c r="W18" s="71"/>
      <c r="X18" s="72"/>
      <c r="Y18" s="72"/>
      <c r="Z18" s="72"/>
      <c r="AA18" s="72"/>
      <c r="AB18" s="72"/>
      <c r="AC18" s="72"/>
      <c r="AD18" s="52"/>
      <c r="AE18" s="52"/>
      <c r="AF18" s="52"/>
    </row>
    <row r="19" spans="1:32" s="53" customFormat="1" ht="27.75" customHeight="1" x14ac:dyDescent="0.25">
      <c r="A19" s="49"/>
      <c r="B19" s="144"/>
      <c r="C19" s="145"/>
      <c r="D19" s="145"/>
      <c r="E19" s="145"/>
      <c r="F19" s="145"/>
      <c r="G19" s="145"/>
      <c r="H19" s="145"/>
      <c r="I19" s="146"/>
      <c r="J19" s="43"/>
      <c r="K19" s="43"/>
      <c r="L19" s="50"/>
      <c r="M19" s="50"/>
      <c r="N19" s="50"/>
      <c r="O19" s="50"/>
      <c r="P19" s="51"/>
      <c r="Q19" s="51"/>
      <c r="R19" s="71"/>
      <c r="S19" s="71"/>
      <c r="T19" s="71"/>
      <c r="U19" s="71"/>
      <c r="V19" s="71"/>
      <c r="W19" s="71"/>
      <c r="X19" s="72"/>
      <c r="Y19" s="72"/>
      <c r="Z19" s="72"/>
      <c r="AA19" s="72"/>
      <c r="AB19" s="72"/>
      <c r="AC19" s="72"/>
      <c r="AD19" s="52"/>
      <c r="AE19" s="52"/>
      <c r="AF19" s="52"/>
    </row>
    <row r="20" spans="1:32" s="53" customFormat="1" ht="20.100000000000001" customHeight="1" x14ac:dyDescent="0.25">
      <c r="A20" s="49"/>
      <c r="B20" s="162"/>
      <c r="C20" s="163"/>
      <c r="D20" s="163"/>
      <c r="E20" s="163"/>
      <c r="F20" s="163"/>
      <c r="G20" s="163"/>
      <c r="H20" s="163"/>
      <c r="I20" s="164"/>
      <c r="J20" s="43"/>
      <c r="K20" s="43"/>
      <c r="L20" s="50"/>
      <c r="M20" s="50"/>
      <c r="N20" s="50"/>
      <c r="O20" s="50"/>
      <c r="P20" s="51"/>
      <c r="Q20" s="51"/>
      <c r="R20" s="71"/>
      <c r="S20" s="71"/>
      <c r="T20" s="71"/>
      <c r="U20" s="71"/>
      <c r="V20" s="72"/>
      <c r="W20" s="72"/>
      <c r="X20" s="72"/>
      <c r="Y20" s="72"/>
      <c r="Z20" s="72"/>
      <c r="AA20" s="72"/>
      <c r="AB20" s="72"/>
      <c r="AC20" s="72"/>
      <c r="AD20" s="52"/>
      <c r="AE20" s="52"/>
      <c r="AF20" s="52"/>
    </row>
    <row r="21" spans="1:32" s="53" customFormat="1" ht="24.75" customHeight="1" x14ac:dyDescent="0.25">
      <c r="A21" s="49"/>
      <c r="B21" s="144"/>
      <c r="C21" s="145"/>
      <c r="D21" s="145"/>
      <c r="E21" s="145"/>
      <c r="F21" s="145"/>
      <c r="G21" s="145"/>
      <c r="H21" s="145"/>
      <c r="I21" s="146"/>
      <c r="J21" s="43"/>
      <c r="K21" s="43"/>
      <c r="L21" s="50"/>
      <c r="M21" s="50"/>
      <c r="N21" s="50"/>
      <c r="O21" s="50"/>
      <c r="P21" s="51"/>
      <c r="Q21" s="51"/>
      <c r="R21" s="72"/>
      <c r="S21" s="72"/>
      <c r="T21" s="72"/>
      <c r="U21" s="72"/>
      <c r="V21" s="72"/>
      <c r="W21" s="72"/>
      <c r="X21" s="72"/>
      <c r="Y21" s="72"/>
      <c r="Z21" s="72"/>
      <c r="AA21" s="72"/>
      <c r="AB21" s="72"/>
      <c r="AC21" s="72"/>
      <c r="AD21" s="52"/>
      <c r="AE21" s="52"/>
      <c r="AF21" s="52"/>
    </row>
    <row r="22" spans="1:32" s="53" customFormat="1" ht="20.100000000000001" customHeight="1" x14ac:dyDescent="0.25">
      <c r="A22" s="49"/>
      <c r="B22" s="162"/>
      <c r="C22" s="163"/>
      <c r="D22" s="163"/>
      <c r="E22" s="163"/>
      <c r="F22" s="163"/>
      <c r="G22" s="163"/>
      <c r="H22" s="163"/>
      <c r="I22" s="164"/>
      <c r="J22" s="43"/>
      <c r="K22" s="43"/>
      <c r="L22" s="50"/>
      <c r="M22" s="50"/>
      <c r="N22" s="50"/>
      <c r="O22" s="50"/>
      <c r="P22" s="51"/>
      <c r="Q22" s="51"/>
      <c r="R22" s="72"/>
      <c r="S22" s="72"/>
      <c r="T22" s="72"/>
      <c r="U22" s="72"/>
      <c r="V22" s="72"/>
      <c r="W22" s="72"/>
      <c r="X22" s="72"/>
      <c r="Y22" s="72"/>
      <c r="Z22" s="72"/>
      <c r="AA22" s="72"/>
      <c r="AB22" s="72"/>
      <c r="AC22" s="72"/>
      <c r="AD22" s="52"/>
      <c r="AE22" s="52"/>
      <c r="AF22" s="52"/>
    </row>
    <row r="23" spans="1:32" s="53" customFormat="1" ht="29.25" customHeight="1" x14ac:dyDescent="0.25">
      <c r="A23" s="49"/>
      <c r="B23" s="144"/>
      <c r="C23" s="145"/>
      <c r="D23" s="145"/>
      <c r="E23" s="145"/>
      <c r="F23" s="145"/>
      <c r="G23" s="145"/>
      <c r="H23" s="145"/>
      <c r="I23" s="146"/>
      <c r="J23" s="43"/>
      <c r="K23" s="43"/>
      <c r="L23" s="50"/>
      <c r="M23" s="50"/>
      <c r="N23" s="50"/>
      <c r="O23" s="50"/>
      <c r="P23" s="51"/>
      <c r="Q23" s="51"/>
      <c r="R23" s="72"/>
      <c r="S23" s="72"/>
      <c r="T23" s="72"/>
      <c r="U23" s="72"/>
      <c r="V23" s="72"/>
      <c r="W23" s="72"/>
      <c r="X23" s="72"/>
      <c r="Y23" s="72"/>
      <c r="Z23" s="72"/>
      <c r="AA23" s="72"/>
      <c r="AB23" s="72"/>
      <c r="AC23" s="72"/>
      <c r="AD23" s="52"/>
      <c r="AE23" s="52"/>
      <c r="AF23" s="52"/>
    </row>
    <row r="24" spans="1:32" s="53" customFormat="1" ht="20.100000000000001" customHeight="1" x14ac:dyDescent="0.25">
      <c r="A24" s="49"/>
      <c r="B24" s="162"/>
      <c r="C24" s="163"/>
      <c r="D24" s="163"/>
      <c r="E24" s="163"/>
      <c r="F24" s="163"/>
      <c r="G24" s="163"/>
      <c r="H24" s="163"/>
      <c r="I24" s="164"/>
      <c r="J24" s="43"/>
      <c r="K24" s="43"/>
      <c r="L24" s="50"/>
      <c r="M24" s="50"/>
      <c r="N24" s="50"/>
      <c r="O24" s="50"/>
      <c r="P24" s="51"/>
      <c r="Q24" s="51"/>
      <c r="R24" s="72"/>
      <c r="S24" s="72"/>
      <c r="T24" s="72"/>
      <c r="U24" s="72"/>
      <c r="V24" s="72"/>
      <c r="W24" s="72"/>
      <c r="X24" s="72"/>
      <c r="Y24" s="72"/>
      <c r="Z24" s="72"/>
      <c r="AA24" s="72"/>
      <c r="AB24" s="72"/>
      <c r="AC24" s="72"/>
      <c r="AD24" s="52"/>
      <c r="AE24" s="52"/>
      <c r="AF24" s="52"/>
    </row>
    <row r="25" spans="1:32" s="53" customFormat="1" ht="25.5" customHeight="1" x14ac:dyDescent="0.25">
      <c r="A25" s="49"/>
      <c r="B25" s="144"/>
      <c r="C25" s="145"/>
      <c r="D25" s="145"/>
      <c r="E25" s="145"/>
      <c r="F25" s="145"/>
      <c r="G25" s="145"/>
      <c r="H25" s="145"/>
      <c r="I25" s="146"/>
      <c r="J25" s="43"/>
      <c r="K25" s="43"/>
      <c r="L25" s="50"/>
      <c r="M25" s="50"/>
      <c r="N25" s="50"/>
      <c r="O25" s="50"/>
      <c r="P25" s="51"/>
      <c r="Q25" s="51"/>
      <c r="R25" s="72"/>
      <c r="S25" s="72"/>
      <c r="T25" s="72"/>
      <c r="U25" s="72"/>
      <c r="V25" s="72"/>
      <c r="W25" s="72"/>
      <c r="X25" s="72"/>
      <c r="Y25" s="72"/>
      <c r="Z25" s="72"/>
      <c r="AA25" s="72"/>
      <c r="AB25" s="72"/>
      <c r="AC25" s="72"/>
      <c r="AD25" s="52"/>
      <c r="AE25" s="52"/>
      <c r="AF25" s="52"/>
    </row>
    <row r="26" spans="1:32" s="53" customFormat="1" ht="20.100000000000001" customHeight="1" x14ac:dyDescent="0.25">
      <c r="A26" s="49"/>
      <c r="B26" s="162"/>
      <c r="C26" s="163"/>
      <c r="D26" s="163"/>
      <c r="E26" s="163"/>
      <c r="F26" s="163"/>
      <c r="G26" s="163"/>
      <c r="H26" s="163"/>
      <c r="I26" s="164"/>
      <c r="J26" s="43"/>
      <c r="K26" s="43"/>
      <c r="L26" s="50"/>
      <c r="M26" s="50"/>
      <c r="N26" s="50"/>
      <c r="O26" s="50"/>
      <c r="P26" s="51"/>
      <c r="Q26" s="51"/>
      <c r="R26" s="72"/>
      <c r="S26" s="72"/>
      <c r="T26" s="72"/>
      <c r="U26" s="72"/>
      <c r="V26" s="72"/>
      <c r="W26" s="72"/>
      <c r="X26" s="72"/>
      <c r="Y26" s="72"/>
      <c r="Z26" s="72"/>
      <c r="AA26" s="72"/>
      <c r="AB26" s="72"/>
      <c r="AC26" s="72"/>
      <c r="AD26" s="52"/>
      <c r="AE26" s="52"/>
      <c r="AF26" s="52"/>
    </row>
    <row r="27" spans="1:32" s="53" customFormat="1" ht="27" customHeight="1" x14ac:dyDescent="0.25">
      <c r="A27" s="49"/>
      <c r="B27" s="144"/>
      <c r="C27" s="145"/>
      <c r="D27" s="145"/>
      <c r="E27" s="145"/>
      <c r="F27" s="145"/>
      <c r="G27" s="145"/>
      <c r="H27" s="145"/>
      <c r="I27" s="146"/>
      <c r="J27" s="43"/>
      <c r="K27" s="43"/>
      <c r="L27" s="50"/>
      <c r="M27" s="50"/>
      <c r="N27" s="50"/>
      <c r="O27" s="50"/>
      <c r="P27" s="51"/>
      <c r="Q27" s="51"/>
      <c r="R27" s="72"/>
      <c r="S27" s="72"/>
      <c r="T27" s="72"/>
      <c r="U27" s="72"/>
      <c r="V27" s="72"/>
      <c r="W27" s="72"/>
      <c r="X27" s="72"/>
      <c r="Y27" s="72"/>
      <c r="Z27" s="72"/>
      <c r="AA27" s="72"/>
      <c r="AB27" s="72"/>
      <c r="AC27" s="72"/>
      <c r="AD27" s="52"/>
      <c r="AE27" s="52"/>
      <c r="AF27" s="52"/>
    </row>
    <row r="28" spans="1:32" s="53" customFormat="1" ht="20.100000000000001" customHeight="1" x14ac:dyDescent="0.25">
      <c r="A28" s="49"/>
      <c r="B28" s="162"/>
      <c r="C28" s="163"/>
      <c r="D28" s="163"/>
      <c r="E28" s="163"/>
      <c r="F28" s="163"/>
      <c r="G28" s="163"/>
      <c r="H28" s="163"/>
      <c r="I28" s="164"/>
      <c r="J28" s="43"/>
      <c r="K28" s="43"/>
      <c r="L28" s="50"/>
      <c r="M28" s="50"/>
      <c r="N28" s="50"/>
      <c r="O28" s="50"/>
      <c r="P28" s="51"/>
      <c r="Q28" s="51"/>
      <c r="R28" s="72"/>
      <c r="S28" s="72"/>
      <c r="T28" s="72"/>
      <c r="U28" s="72"/>
      <c r="V28" s="72"/>
      <c r="W28" s="72"/>
      <c r="X28" s="72"/>
      <c r="Y28" s="72"/>
      <c r="Z28" s="72"/>
      <c r="AA28" s="72"/>
      <c r="AB28" s="72"/>
      <c r="AC28" s="72"/>
      <c r="AD28" s="52"/>
      <c r="AE28" s="52"/>
      <c r="AF28" s="52"/>
    </row>
    <row r="29" spans="1:32" s="53" customFormat="1" ht="39.950000000000003" customHeight="1" x14ac:dyDescent="0.25">
      <c r="A29" s="49"/>
      <c r="B29" s="144"/>
      <c r="C29" s="145"/>
      <c r="D29" s="145"/>
      <c r="E29" s="145"/>
      <c r="F29" s="145"/>
      <c r="G29" s="145"/>
      <c r="H29" s="145"/>
      <c r="I29" s="146"/>
      <c r="J29" s="43"/>
      <c r="K29" s="43"/>
      <c r="L29" s="50"/>
      <c r="M29" s="50"/>
      <c r="N29" s="50"/>
      <c r="O29" s="50"/>
      <c r="P29" s="51"/>
      <c r="Q29" s="51"/>
      <c r="R29" s="72"/>
      <c r="S29" s="72"/>
      <c r="T29" s="72"/>
      <c r="U29" s="72"/>
      <c r="V29" s="72"/>
      <c r="W29" s="72"/>
      <c r="X29" s="72"/>
      <c r="Y29" s="72"/>
      <c r="Z29" s="72"/>
      <c r="AA29" s="72"/>
      <c r="AB29" s="72"/>
      <c r="AC29" s="72"/>
      <c r="AD29" s="52"/>
      <c r="AE29" s="52"/>
      <c r="AF29" s="52"/>
    </row>
    <row r="30" spans="1:32" s="53" customFormat="1" ht="20.100000000000001" customHeight="1" x14ac:dyDescent="0.25">
      <c r="A30" s="49"/>
      <c r="B30" s="162"/>
      <c r="C30" s="163"/>
      <c r="D30" s="163"/>
      <c r="E30" s="163"/>
      <c r="F30" s="163"/>
      <c r="G30" s="163"/>
      <c r="H30" s="163"/>
      <c r="I30" s="164"/>
      <c r="J30" s="43"/>
      <c r="K30" s="43"/>
      <c r="L30" s="50"/>
      <c r="M30" s="50"/>
      <c r="N30" s="50"/>
      <c r="O30" s="50"/>
      <c r="P30" s="51"/>
      <c r="Q30" s="51"/>
      <c r="R30" s="72"/>
      <c r="S30" s="72"/>
      <c r="T30" s="72"/>
      <c r="U30" s="72"/>
      <c r="V30" s="72"/>
      <c r="W30" s="72"/>
      <c r="X30" s="72"/>
      <c r="Y30" s="72"/>
      <c r="Z30" s="72"/>
      <c r="AA30" s="72"/>
      <c r="AB30" s="72"/>
      <c r="AC30" s="72"/>
      <c r="AD30" s="52"/>
      <c r="AE30" s="52"/>
      <c r="AF30" s="52"/>
    </row>
    <row r="31" spans="1:32" s="53" customFormat="1" ht="24" customHeight="1" x14ac:dyDescent="0.25">
      <c r="A31" s="49"/>
      <c r="B31" s="144"/>
      <c r="C31" s="145"/>
      <c r="D31" s="145"/>
      <c r="E31" s="145"/>
      <c r="F31" s="145"/>
      <c r="G31" s="145"/>
      <c r="H31" s="145"/>
      <c r="I31" s="146"/>
      <c r="J31" s="43"/>
      <c r="K31" s="43"/>
      <c r="L31" s="50"/>
      <c r="M31" s="50"/>
      <c r="N31" s="50"/>
      <c r="O31" s="50"/>
      <c r="P31" s="51"/>
      <c r="Q31" s="51"/>
      <c r="R31" s="72"/>
      <c r="S31" s="72"/>
      <c r="T31" s="72"/>
      <c r="U31" s="72"/>
      <c r="V31" s="72"/>
      <c r="W31" s="72"/>
      <c r="X31" s="72"/>
      <c r="Y31" s="72"/>
      <c r="Z31" s="72"/>
      <c r="AA31" s="72"/>
      <c r="AB31" s="72"/>
      <c r="AC31" s="72"/>
      <c r="AD31" s="52"/>
      <c r="AE31" s="52"/>
      <c r="AF31" s="52"/>
    </row>
    <row r="32" spans="1:32" s="53" customFormat="1" ht="30.75" customHeight="1" x14ac:dyDescent="0.25">
      <c r="A32" s="49"/>
      <c r="B32" s="144"/>
      <c r="C32" s="145"/>
      <c r="D32" s="145"/>
      <c r="E32" s="145"/>
      <c r="F32" s="145"/>
      <c r="G32" s="145"/>
      <c r="H32" s="145"/>
      <c r="I32" s="146"/>
      <c r="J32" s="43"/>
      <c r="K32" s="43"/>
      <c r="L32" s="50"/>
      <c r="M32" s="50"/>
      <c r="N32" s="50"/>
      <c r="O32" s="50"/>
      <c r="P32" s="51"/>
      <c r="Q32" s="51"/>
      <c r="R32" s="72"/>
      <c r="S32" s="72"/>
      <c r="T32" s="72"/>
      <c r="U32" s="72"/>
      <c r="V32" s="72"/>
      <c r="W32" s="72"/>
      <c r="X32" s="72"/>
      <c r="Y32" s="72"/>
      <c r="Z32" s="72"/>
      <c r="AA32" s="72"/>
      <c r="AB32" s="72"/>
      <c r="AC32" s="72"/>
      <c r="AD32" s="52"/>
      <c r="AE32" s="52"/>
      <c r="AF32" s="52"/>
    </row>
    <row r="33" spans="1:32" s="53" customFormat="1" ht="20.100000000000001" customHeight="1" x14ac:dyDescent="0.25">
      <c r="A33" s="49"/>
      <c r="B33" s="162"/>
      <c r="C33" s="163"/>
      <c r="D33" s="163"/>
      <c r="E33" s="163"/>
      <c r="F33" s="163"/>
      <c r="G33" s="163"/>
      <c r="H33" s="163"/>
      <c r="I33" s="164"/>
      <c r="J33" s="43"/>
      <c r="K33" s="43"/>
      <c r="L33" s="50"/>
      <c r="M33" s="50"/>
      <c r="N33" s="50"/>
      <c r="O33" s="50"/>
      <c r="P33" s="51"/>
      <c r="Q33" s="51"/>
      <c r="R33" s="72"/>
      <c r="S33" s="72"/>
      <c r="T33" s="72"/>
      <c r="U33" s="72"/>
      <c r="V33" s="72"/>
      <c r="W33" s="72"/>
      <c r="X33" s="72"/>
      <c r="Y33" s="72"/>
      <c r="Z33" s="72"/>
      <c r="AA33" s="72"/>
      <c r="AB33" s="72"/>
      <c r="AC33" s="72"/>
      <c r="AD33" s="52"/>
      <c r="AE33" s="52"/>
      <c r="AF33" s="52"/>
    </row>
    <row r="34" spans="1:32" s="53" customFormat="1" ht="33" customHeight="1" x14ac:dyDescent="0.25">
      <c r="A34" s="49"/>
      <c r="B34" s="144"/>
      <c r="C34" s="145"/>
      <c r="D34" s="145"/>
      <c r="E34" s="145"/>
      <c r="F34" s="145"/>
      <c r="G34" s="145"/>
      <c r="H34" s="145"/>
      <c r="I34" s="146"/>
      <c r="J34" s="43"/>
      <c r="K34" s="43"/>
      <c r="L34" s="50"/>
      <c r="M34" s="50"/>
      <c r="N34" s="50"/>
      <c r="O34" s="50"/>
      <c r="P34" s="51"/>
      <c r="Q34" s="51"/>
      <c r="R34" s="72"/>
      <c r="S34" s="72"/>
      <c r="T34" s="72"/>
      <c r="U34" s="72"/>
      <c r="V34" s="72"/>
      <c r="W34" s="72"/>
      <c r="X34" s="72"/>
      <c r="Y34" s="72"/>
      <c r="Z34" s="72"/>
      <c r="AA34" s="72"/>
      <c r="AB34" s="72"/>
      <c r="AC34" s="72"/>
      <c r="AD34" s="52"/>
      <c r="AE34" s="52"/>
      <c r="AF34" s="52"/>
    </row>
    <row r="35" spans="1:32" s="53" customFormat="1" ht="20.100000000000001" customHeight="1" x14ac:dyDescent="0.25">
      <c r="A35" s="49"/>
      <c r="B35" s="162"/>
      <c r="C35" s="163"/>
      <c r="D35" s="163"/>
      <c r="E35" s="163"/>
      <c r="F35" s="163"/>
      <c r="G35" s="163"/>
      <c r="H35" s="163"/>
      <c r="I35" s="164"/>
      <c r="J35" s="43"/>
      <c r="K35" s="43"/>
      <c r="L35" s="50"/>
      <c r="M35" s="50"/>
      <c r="N35" s="50"/>
      <c r="O35" s="50"/>
      <c r="P35" s="51"/>
      <c r="Q35" s="51"/>
      <c r="R35" s="72"/>
      <c r="S35" s="72"/>
      <c r="T35" s="72"/>
      <c r="U35" s="72"/>
      <c r="V35" s="72"/>
      <c r="W35" s="72"/>
      <c r="X35" s="72"/>
      <c r="Y35" s="72"/>
      <c r="Z35" s="72"/>
      <c r="AA35" s="72"/>
      <c r="AB35" s="72"/>
      <c r="AC35" s="72"/>
      <c r="AD35" s="52"/>
      <c r="AE35" s="52"/>
      <c r="AF35" s="52"/>
    </row>
    <row r="36" spans="1:32" s="53" customFormat="1" ht="26.25" customHeight="1" x14ac:dyDescent="0.25">
      <c r="A36" s="49"/>
      <c r="B36" s="144"/>
      <c r="C36" s="145"/>
      <c r="D36" s="145"/>
      <c r="E36" s="145"/>
      <c r="F36" s="145"/>
      <c r="G36" s="145"/>
      <c r="H36" s="145"/>
      <c r="I36" s="146"/>
      <c r="J36" s="43"/>
      <c r="K36" s="43"/>
      <c r="L36" s="50"/>
      <c r="M36" s="50"/>
      <c r="N36" s="50"/>
      <c r="O36" s="50"/>
      <c r="P36" s="51"/>
      <c r="Q36" s="51"/>
      <c r="R36" s="72"/>
      <c r="S36" s="72"/>
      <c r="T36" s="72"/>
      <c r="U36" s="72"/>
      <c r="V36" s="72"/>
      <c r="W36" s="72"/>
      <c r="X36" s="72"/>
      <c r="Y36" s="72"/>
      <c r="Z36" s="72"/>
      <c r="AA36" s="72"/>
      <c r="AB36" s="72"/>
      <c r="AC36" s="72"/>
      <c r="AD36" s="52"/>
      <c r="AE36" s="52"/>
      <c r="AF36" s="52"/>
    </row>
    <row r="37" spans="1:32" s="24" customFormat="1" x14ac:dyDescent="0.25">
      <c r="B37" s="155"/>
      <c r="C37" s="155"/>
      <c r="D37" s="155"/>
      <c r="E37" s="155"/>
      <c r="F37" s="155"/>
      <c r="G37" s="155"/>
      <c r="L37" s="18"/>
      <c r="M37" s="18"/>
      <c r="N37" s="18"/>
      <c r="O37" s="18"/>
      <c r="P37" s="34"/>
      <c r="Q37" s="34"/>
      <c r="R37" s="66"/>
      <c r="S37" s="66"/>
      <c r="T37" s="66"/>
      <c r="U37" s="66"/>
      <c r="V37" s="66"/>
      <c r="W37" s="66"/>
      <c r="X37" s="66"/>
      <c r="Y37" s="66"/>
      <c r="Z37" s="66"/>
      <c r="AA37" s="66"/>
      <c r="AB37" s="66"/>
      <c r="AC37" s="66"/>
      <c r="AD37" s="34"/>
      <c r="AE37" s="34"/>
      <c r="AF37" s="34"/>
    </row>
    <row r="38" spans="1:32" s="24" customFormat="1" x14ac:dyDescent="0.25">
      <c r="P38" s="34"/>
      <c r="Q38" s="34"/>
      <c r="R38" s="66"/>
      <c r="S38" s="66"/>
      <c r="T38" s="66"/>
      <c r="U38" s="66"/>
      <c r="V38" s="66"/>
      <c r="W38" s="66"/>
      <c r="X38" s="66"/>
      <c r="Y38" s="66"/>
      <c r="Z38" s="66"/>
      <c r="AA38" s="66"/>
      <c r="AB38" s="66"/>
      <c r="AC38" s="66"/>
      <c r="AD38" s="34"/>
      <c r="AE38" s="34"/>
      <c r="AF38" s="34"/>
    </row>
    <row r="39" spans="1:32" s="24" customFormat="1" x14ac:dyDescent="0.25">
      <c r="P39" s="34"/>
      <c r="Q39" s="34"/>
      <c r="R39" s="66"/>
      <c r="S39" s="66"/>
      <c r="T39" s="66"/>
      <c r="U39" s="66"/>
      <c r="V39" s="66"/>
      <c r="W39" s="66"/>
      <c r="X39" s="66"/>
      <c r="Y39" s="66"/>
      <c r="Z39" s="66"/>
      <c r="AA39" s="66"/>
      <c r="AB39" s="66"/>
      <c r="AC39" s="66"/>
      <c r="AD39" s="34"/>
      <c r="AE39" s="34"/>
      <c r="AF39" s="34"/>
    </row>
    <row r="40" spans="1:32" s="24" customFormat="1" x14ac:dyDescent="0.25">
      <c r="P40" s="34"/>
      <c r="Q40" s="34"/>
      <c r="R40" s="66"/>
      <c r="S40" s="66"/>
      <c r="T40" s="66"/>
      <c r="U40" s="66"/>
      <c r="V40" s="66"/>
      <c r="W40" s="66"/>
      <c r="X40" s="66"/>
      <c r="Y40" s="66"/>
      <c r="Z40" s="66"/>
      <c r="AA40" s="66"/>
      <c r="AB40" s="66"/>
      <c r="AC40" s="66"/>
      <c r="AD40" s="34"/>
      <c r="AE40" s="34"/>
      <c r="AF40" s="34"/>
    </row>
    <row r="41" spans="1:32" s="24" customFormat="1" x14ac:dyDescent="0.25">
      <c r="P41" s="34"/>
      <c r="Q41" s="34"/>
      <c r="R41" s="66"/>
      <c r="S41" s="66"/>
      <c r="T41" s="66"/>
      <c r="U41" s="66"/>
      <c r="V41" s="66"/>
      <c r="W41" s="66"/>
      <c r="X41" s="66"/>
      <c r="Y41" s="66"/>
      <c r="Z41" s="66"/>
      <c r="AA41" s="66"/>
      <c r="AB41" s="66"/>
      <c r="AC41" s="66"/>
      <c r="AD41" s="34"/>
      <c r="AE41" s="34"/>
      <c r="AF41" s="34"/>
    </row>
    <row r="42" spans="1:32" s="24" customFormat="1" x14ac:dyDescent="0.25">
      <c r="P42" s="34"/>
      <c r="Q42" s="34"/>
      <c r="R42" s="66"/>
      <c r="S42" s="66"/>
      <c r="T42" s="66"/>
      <c r="U42" s="66"/>
      <c r="V42" s="66"/>
      <c r="W42" s="66"/>
      <c r="X42" s="66"/>
      <c r="Y42" s="66"/>
      <c r="Z42" s="66"/>
      <c r="AA42" s="66"/>
      <c r="AB42" s="66"/>
      <c r="AC42" s="66"/>
      <c r="AD42" s="34"/>
      <c r="AE42" s="34"/>
      <c r="AF42" s="34"/>
    </row>
    <row r="43" spans="1:32" s="24" customFormat="1" x14ac:dyDescent="0.25">
      <c r="P43" s="34"/>
      <c r="Q43" s="34"/>
      <c r="R43" s="66"/>
      <c r="S43" s="66"/>
      <c r="T43" s="66"/>
      <c r="U43" s="66"/>
      <c r="V43" s="66"/>
      <c r="W43" s="66"/>
      <c r="X43" s="66"/>
      <c r="Y43" s="66"/>
      <c r="Z43" s="66"/>
      <c r="AA43" s="66"/>
      <c r="AB43" s="66"/>
      <c r="AC43" s="66"/>
      <c r="AD43" s="34"/>
      <c r="AE43" s="34"/>
      <c r="AF43" s="34"/>
    </row>
    <row r="44" spans="1:32" s="24" customFormat="1" x14ac:dyDescent="0.25">
      <c r="P44" s="34"/>
      <c r="Q44" s="34"/>
      <c r="R44" s="66"/>
      <c r="S44" s="66"/>
      <c r="T44" s="66"/>
      <c r="U44" s="66"/>
      <c r="V44" s="66"/>
      <c r="W44" s="66"/>
      <c r="X44" s="66"/>
      <c r="Y44" s="66"/>
      <c r="Z44" s="66"/>
      <c r="AA44" s="66"/>
      <c r="AB44" s="66"/>
      <c r="AC44" s="66"/>
      <c r="AD44" s="34"/>
      <c r="AE44" s="34"/>
      <c r="AF44" s="34"/>
    </row>
    <row r="45" spans="1:32" s="24" customFormat="1" x14ac:dyDescent="0.25">
      <c r="P45" s="34"/>
      <c r="Q45" s="34"/>
      <c r="R45" s="66"/>
      <c r="S45" s="66"/>
      <c r="T45" s="66"/>
      <c r="U45" s="66"/>
      <c r="V45" s="66"/>
      <c r="W45" s="66"/>
      <c r="X45" s="66"/>
      <c r="Y45" s="66"/>
      <c r="Z45" s="66"/>
      <c r="AA45" s="66"/>
      <c r="AB45" s="66"/>
      <c r="AC45" s="66"/>
      <c r="AD45" s="34"/>
      <c r="AE45" s="34"/>
      <c r="AF45" s="34"/>
    </row>
    <row r="46" spans="1:32" s="24" customFormat="1" x14ac:dyDescent="0.25">
      <c r="P46" s="34"/>
      <c r="Q46" s="34"/>
      <c r="R46" s="66"/>
      <c r="S46" s="66"/>
      <c r="T46" s="66"/>
      <c r="U46" s="66"/>
      <c r="V46" s="66"/>
      <c r="W46" s="66"/>
      <c r="X46" s="66"/>
      <c r="Y46" s="66"/>
      <c r="Z46" s="66"/>
      <c r="AA46" s="66"/>
      <c r="AB46" s="66"/>
      <c r="AC46" s="66"/>
      <c r="AD46" s="34"/>
      <c r="AE46" s="34"/>
      <c r="AF46" s="34"/>
    </row>
    <row r="47" spans="1:32" s="24" customFormat="1" x14ac:dyDescent="0.25">
      <c r="P47" s="34"/>
      <c r="Q47" s="34"/>
      <c r="R47" s="66"/>
      <c r="S47" s="66"/>
      <c r="T47" s="66"/>
      <c r="U47" s="66"/>
      <c r="V47" s="66"/>
      <c r="W47" s="66"/>
      <c r="X47" s="66"/>
      <c r="Y47" s="66"/>
      <c r="Z47" s="66"/>
      <c r="AA47" s="66"/>
      <c r="AB47" s="66"/>
      <c r="AC47" s="66"/>
      <c r="AD47" s="34"/>
      <c r="AE47" s="34"/>
      <c r="AF47" s="34"/>
    </row>
    <row r="48" spans="1:32" s="24" customFormat="1" x14ac:dyDescent="0.25">
      <c r="P48" s="34"/>
      <c r="Q48" s="34"/>
      <c r="R48" s="66"/>
      <c r="S48" s="66"/>
      <c r="T48" s="66"/>
      <c r="U48" s="66"/>
      <c r="V48" s="66"/>
      <c r="W48" s="66"/>
      <c r="X48" s="66"/>
      <c r="Y48" s="66"/>
      <c r="Z48" s="66"/>
      <c r="AA48" s="66"/>
      <c r="AB48" s="66"/>
      <c r="AC48" s="66"/>
      <c r="AD48" s="34"/>
      <c r="AE48" s="34"/>
      <c r="AF48" s="34"/>
    </row>
    <row r="49" spans="16:32" s="24" customFormat="1" x14ac:dyDescent="0.25">
      <c r="P49" s="34"/>
      <c r="Q49" s="34"/>
      <c r="R49" s="66"/>
      <c r="S49" s="66"/>
      <c r="T49" s="66"/>
      <c r="U49" s="66"/>
      <c r="V49" s="66"/>
      <c r="W49" s="66"/>
      <c r="X49" s="66"/>
      <c r="Y49" s="66"/>
      <c r="Z49" s="66"/>
      <c r="AA49" s="66"/>
      <c r="AB49" s="66"/>
      <c r="AC49" s="66"/>
      <c r="AD49" s="34"/>
      <c r="AE49" s="34"/>
      <c r="AF49" s="34"/>
    </row>
    <row r="50" spans="16:32" s="24" customFormat="1" x14ac:dyDescent="0.25">
      <c r="P50" s="34"/>
      <c r="Q50" s="34"/>
      <c r="R50" s="66"/>
      <c r="S50" s="66"/>
      <c r="T50" s="66"/>
      <c r="U50" s="66"/>
      <c r="V50" s="66"/>
      <c r="W50" s="66"/>
      <c r="X50" s="66"/>
      <c r="Y50" s="66"/>
      <c r="Z50" s="66"/>
      <c r="AA50" s="66"/>
      <c r="AB50" s="66"/>
      <c r="AC50" s="66"/>
      <c r="AD50" s="34"/>
      <c r="AE50" s="34"/>
      <c r="AF50" s="34"/>
    </row>
    <row r="51" spans="16:32" s="24" customFormat="1" x14ac:dyDescent="0.25">
      <c r="P51" s="34"/>
      <c r="Q51" s="34"/>
      <c r="R51" s="66"/>
      <c r="S51" s="66"/>
      <c r="T51" s="66"/>
      <c r="U51" s="66"/>
      <c r="V51" s="66"/>
      <c r="W51" s="66"/>
      <c r="X51" s="66"/>
      <c r="Y51" s="66"/>
      <c r="Z51" s="66"/>
      <c r="AA51" s="66"/>
      <c r="AB51" s="66"/>
      <c r="AC51" s="66"/>
      <c r="AD51" s="34"/>
      <c r="AE51" s="34"/>
      <c r="AF51" s="34"/>
    </row>
    <row r="52" spans="16:32" s="24" customFormat="1" x14ac:dyDescent="0.25">
      <c r="P52" s="34"/>
      <c r="Q52" s="34"/>
      <c r="R52" s="66"/>
      <c r="S52" s="66"/>
      <c r="T52" s="66"/>
      <c r="U52" s="66"/>
      <c r="V52" s="66"/>
      <c r="W52" s="66"/>
      <c r="X52" s="66"/>
      <c r="Y52" s="66"/>
      <c r="Z52" s="66"/>
      <c r="AA52" s="66"/>
      <c r="AB52" s="66"/>
      <c r="AC52" s="66"/>
      <c r="AD52" s="34"/>
      <c r="AE52" s="34"/>
      <c r="AF52" s="34"/>
    </row>
    <row r="53" spans="16:32" s="24" customFormat="1" x14ac:dyDescent="0.25">
      <c r="P53" s="34"/>
      <c r="Q53" s="34"/>
      <c r="R53" s="66"/>
      <c r="S53" s="66"/>
      <c r="T53" s="66"/>
      <c r="U53" s="66"/>
      <c r="V53" s="66"/>
      <c r="W53" s="66"/>
      <c r="X53" s="66"/>
      <c r="Y53" s="66"/>
      <c r="Z53" s="66"/>
      <c r="AA53" s="66"/>
      <c r="AB53" s="66"/>
      <c r="AC53" s="66"/>
      <c r="AD53" s="34"/>
      <c r="AE53" s="34"/>
      <c r="AF53" s="34"/>
    </row>
    <row r="54" spans="16:32" s="24" customFormat="1" x14ac:dyDescent="0.25">
      <c r="P54" s="34"/>
      <c r="Q54" s="34"/>
      <c r="R54" s="66"/>
      <c r="S54" s="66"/>
      <c r="T54" s="66"/>
      <c r="U54" s="66"/>
      <c r="V54" s="66"/>
      <c r="W54" s="66"/>
      <c r="X54" s="66"/>
      <c r="Y54" s="66"/>
      <c r="Z54" s="66"/>
      <c r="AA54" s="66"/>
      <c r="AB54" s="66"/>
      <c r="AC54" s="66"/>
      <c r="AD54" s="34"/>
      <c r="AE54" s="34"/>
      <c r="AF54" s="34"/>
    </row>
    <row r="55" spans="16:32" s="24" customFormat="1" x14ac:dyDescent="0.25">
      <c r="P55" s="34"/>
      <c r="Q55" s="34"/>
      <c r="R55" s="66"/>
      <c r="S55" s="66"/>
      <c r="T55" s="66"/>
      <c r="U55" s="66"/>
      <c r="V55" s="66"/>
      <c r="W55" s="66"/>
      <c r="X55" s="66"/>
      <c r="Y55" s="66"/>
      <c r="Z55" s="66"/>
      <c r="AA55" s="66"/>
      <c r="AB55" s="66"/>
      <c r="AC55" s="66"/>
      <c r="AD55" s="34"/>
      <c r="AE55" s="34"/>
      <c r="AF55" s="34"/>
    </row>
    <row r="56" spans="16:32" s="24" customFormat="1" x14ac:dyDescent="0.25">
      <c r="P56" s="34"/>
      <c r="Q56" s="34"/>
      <c r="R56" s="66"/>
      <c r="S56" s="66"/>
      <c r="T56" s="66"/>
      <c r="U56" s="66"/>
      <c r="V56" s="66"/>
      <c r="W56" s="66"/>
      <c r="X56" s="66"/>
      <c r="Y56" s="66"/>
      <c r="Z56" s="66"/>
      <c r="AA56" s="66"/>
      <c r="AB56" s="66"/>
      <c r="AC56" s="66"/>
      <c r="AD56" s="34"/>
      <c r="AE56" s="34"/>
      <c r="AF56" s="34"/>
    </row>
    <row r="57" spans="16:32" s="24" customFormat="1" x14ac:dyDescent="0.25">
      <c r="P57" s="34"/>
      <c r="Q57" s="34"/>
      <c r="R57" s="66"/>
      <c r="S57" s="66"/>
      <c r="T57" s="66"/>
      <c r="U57" s="66"/>
      <c r="V57" s="66"/>
      <c r="W57" s="66"/>
      <c r="X57" s="66"/>
      <c r="Y57" s="66"/>
      <c r="Z57" s="66"/>
      <c r="AA57" s="66"/>
      <c r="AB57" s="66"/>
      <c r="AC57" s="66"/>
      <c r="AD57" s="34"/>
      <c r="AE57" s="34"/>
      <c r="AF57" s="34"/>
    </row>
    <row r="58" spans="16:32" s="24" customFormat="1" x14ac:dyDescent="0.25">
      <c r="P58" s="34"/>
      <c r="Q58" s="34"/>
      <c r="R58" s="66"/>
      <c r="S58" s="66"/>
      <c r="T58" s="66"/>
      <c r="U58" s="66"/>
      <c r="V58" s="66"/>
      <c r="W58" s="66"/>
      <c r="X58" s="66"/>
      <c r="Y58" s="66"/>
      <c r="Z58" s="66"/>
      <c r="AA58" s="66"/>
      <c r="AB58" s="66"/>
      <c r="AC58" s="66"/>
      <c r="AD58" s="34"/>
      <c r="AE58" s="34"/>
      <c r="AF58" s="34"/>
    </row>
    <row r="59" spans="16:32" s="24" customFormat="1" x14ac:dyDescent="0.25">
      <c r="P59" s="34"/>
      <c r="Q59" s="34"/>
      <c r="R59" s="66"/>
      <c r="S59" s="66"/>
      <c r="T59" s="66"/>
      <c r="U59" s="66"/>
      <c r="V59" s="66"/>
      <c r="W59" s="66"/>
      <c r="X59" s="66"/>
      <c r="Y59" s="66"/>
      <c r="Z59" s="66"/>
      <c r="AA59" s="66"/>
      <c r="AB59" s="66"/>
      <c r="AC59" s="66"/>
      <c r="AD59" s="34"/>
      <c r="AE59" s="34"/>
      <c r="AF59" s="34"/>
    </row>
    <row r="60" spans="16:32" s="24" customFormat="1" x14ac:dyDescent="0.25">
      <c r="P60" s="34"/>
      <c r="Q60" s="34"/>
      <c r="R60" s="66"/>
      <c r="S60" s="66"/>
      <c r="T60" s="66"/>
      <c r="U60" s="66"/>
      <c r="V60" s="66"/>
      <c r="W60" s="66"/>
      <c r="X60" s="66"/>
      <c r="Y60" s="66"/>
      <c r="Z60" s="66"/>
      <c r="AA60" s="66"/>
      <c r="AB60" s="66"/>
      <c r="AC60" s="66"/>
      <c r="AD60" s="34"/>
      <c r="AE60" s="34"/>
      <c r="AF60" s="34"/>
    </row>
    <row r="61" spans="16:32" s="24" customFormat="1" x14ac:dyDescent="0.25">
      <c r="P61" s="34"/>
      <c r="Q61" s="34"/>
      <c r="R61" s="66"/>
      <c r="S61" s="66"/>
      <c r="T61" s="66"/>
      <c r="U61" s="66"/>
      <c r="V61" s="66"/>
      <c r="W61" s="66"/>
      <c r="X61" s="66"/>
      <c r="Y61" s="66"/>
      <c r="Z61" s="66"/>
      <c r="AA61" s="66"/>
      <c r="AB61" s="66"/>
      <c r="AC61" s="66"/>
      <c r="AD61" s="34"/>
      <c r="AE61" s="34"/>
      <c r="AF61" s="34"/>
    </row>
  </sheetData>
  <mergeCells count="36">
    <mergeCell ref="B31:I31"/>
    <mergeCell ref="B32:I32"/>
    <mergeCell ref="B33:I33"/>
    <mergeCell ref="B34:I34"/>
    <mergeCell ref="B37:G37"/>
    <mergeCell ref="B35:I35"/>
    <mergeCell ref="B36:I36"/>
    <mergeCell ref="B26:I26"/>
    <mergeCell ref="B27:I27"/>
    <mergeCell ref="B28:I28"/>
    <mergeCell ref="B29:I29"/>
    <mergeCell ref="B30:I30"/>
    <mergeCell ref="B22:I22"/>
    <mergeCell ref="B23:I23"/>
    <mergeCell ref="B24:I24"/>
    <mergeCell ref="B25:I25"/>
    <mergeCell ref="B15:I15"/>
    <mergeCell ref="B18:I18"/>
    <mergeCell ref="B20:I20"/>
    <mergeCell ref="B21:I21"/>
    <mergeCell ref="B17:I17"/>
    <mergeCell ref="B16:I16"/>
    <mergeCell ref="B19:I19"/>
    <mergeCell ref="B14:I14"/>
    <mergeCell ref="A1:C3"/>
    <mergeCell ref="D1:M3"/>
    <mergeCell ref="N1:O3"/>
    <mergeCell ref="A6:B6"/>
    <mergeCell ref="C6:E6"/>
    <mergeCell ref="A7:B7"/>
    <mergeCell ref="C7:E7"/>
    <mergeCell ref="A8:B8"/>
    <mergeCell ref="C8:E8"/>
    <mergeCell ref="L11:O11"/>
    <mergeCell ref="B12:I12"/>
    <mergeCell ref="B13:I13"/>
  </mergeCells>
  <conditionalFormatting sqref="L13:O26 L28:O28 L30:O36">
    <cfRule type="cellIs" dxfId="29" priority="7" operator="equal">
      <formula>$X$13</formula>
    </cfRule>
    <cfRule type="cellIs" dxfId="28" priority="8" operator="equal">
      <formula>$X$12</formula>
    </cfRule>
    <cfRule type="cellIs" dxfId="27" priority="9" operator="equal">
      <formula>$X$11</formula>
    </cfRule>
  </conditionalFormatting>
  <conditionalFormatting sqref="L27:O27">
    <cfRule type="cellIs" dxfId="26" priority="4" operator="equal">
      <formula>$X$13</formula>
    </cfRule>
    <cfRule type="cellIs" dxfId="25" priority="5" operator="equal">
      <formula>$X$12</formula>
    </cfRule>
    <cfRule type="cellIs" dxfId="24" priority="6" operator="equal">
      <formula>$X$11</formula>
    </cfRule>
  </conditionalFormatting>
  <conditionalFormatting sqref="L29:O29">
    <cfRule type="cellIs" dxfId="23" priority="1" operator="equal">
      <formula>$X$13</formula>
    </cfRule>
    <cfRule type="cellIs" dxfId="22" priority="2" operator="equal">
      <formula>$X$12</formula>
    </cfRule>
    <cfRule type="cellIs" dxfId="21" priority="3" operator="equal">
      <formula>$X$11</formula>
    </cfRule>
  </conditionalFormatting>
  <dataValidations count="3">
    <dataValidation type="list" allowBlank="1" showInputMessage="1" showErrorMessage="1" sqref="K13:K36">
      <formula1>$T$11:$T$13</formula1>
    </dataValidation>
    <dataValidation type="list" allowBlank="1" showInputMessage="1" showErrorMessage="1" sqref="L13:O36">
      <formula1>$X$11:$X$13</formula1>
    </dataValidation>
    <dataValidation type="list" allowBlank="1" showInputMessage="1" showErrorMessage="1" sqref="J13:J36">
      <formula1>$R$11:$R$14</formula1>
    </dataValidation>
  </dataValidations>
  <pageMargins left="0.23622047244094491" right="0.23622047244094491" top="0.74803149606299213" bottom="0.74803149606299213" header="0.31496062992125984" footer="0.31496062992125984"/>
  <pageSetup paperSize="9" scale="84" fitToHeight="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4"/>
  <sheetViews>
    <sheetView zoomScale="90" zoomScaleNormal="90" workbookViewId="0">
      <selection activeCell="T14" sqref="T14"/>
    </sheetView>
  </sheetViews>
  <sheetFormatPr defaultRowHeight="15" x14ac:dyDescent="0.25"/>
  <cols>
    <col min="1" max="1" width="4.85546875" customWidth="1"/>
    <col min="9" max="9" width="18" customWidth="1"/>
    <col min="10" max="10" width="17.42578125" customWidth="1"/>
    <col min="11" max="11" width="14.42578125" customWidth="1"/>
    <col min="12" max="15" width="13.7109375" customWidth="1"/>
    <col min="16" max="16" width="2" style="34" customWidth="1"/>
    <col min="17" max="17" width="3" style="34" customWidth="1"/>
    <col min="18" max="18" width="12.5703125" style="66" customWidth="1"/>
    <col min="19" max="19" width="4.7109375" style="66" customWidth="1"/>
    <col min="20" max="20" width="13.85546875" style="66" customWidth="1"/>
    <col min="21" max="21" width="5.7109375" style="66" customWidth="1"/>
    <col min="22" max="22" width="12.85546875" style="66" customWidth="1"/>
    <col min="23" max="26" width="9.140625" style="66"/>
    <col min="27" max="32" width="9.140625" style="34"/>
  </cols>
  <sheetData>
    <row r="1" spans="1:40" ht="15" customHeight="1" x14ac:dyDescent="0.25">
      <c r="A1" s="85"/>
      <c r="B1" s="85"/>
      <c r="C1" s="85"/>
      <c r="D1" s="114" t="s">
        <v>30</v>
      </c>
      <c r="E1" s="115"/>
      <c r="F1" s="115"/>
      <c r="G1" s="115"/>
      <c r="H1" s="115"/>
      <c r="I1" s="115"/>
      <c r="J1" s="115"/>
      <c r="K1" s="115"/>
      <c r="L1" s="115"/>
      <c r="M1" s="147"/>
      <c r="N1" s="85"/>
      <c r="O1" s="85"/>
    </row>
    <row r="2" spans="1:40" x14ac:dyDescent="0.25">
      <c r="A2" s="85"/>
      <c r="B2" s="85"/>
      <c r="C2" s="85"/>
      <c r="D2" s="116"/>
      <c r="E2" s="117"/>
      <c r="F2" s="117"/>
      <c r="G2" s="117"/>
      <c r="H2" s="117"/>
      <c r="I2" s="117"/>
      <c r="J2" s="117"/>
      <c r="K2" s="117"/>
      <c r="L2" s="117"/>
      <c r="M2" s="148"/>
      <c r="N2" s="85"/>
      <c r="O2" s="85"/>
    </row>
    <row r="3" spans="1:40" x14ac:dyDescent="0.25">
      <c r="A3" s="85"/>
      <c r="B3" s="85"/>
      <c r="C3" s="85"/>
      <c r="D3" s="118"/>
      <c r="E3" s="119"/>
      <c r="F3" s="119"/>
      <c r="G3" s="119"/>
      <c r="H3" s="119"/>
      <c r="I3" s="119"/>
      <c r="J3" s="119"/>
      <c r="K3" s="119"/>
      <c r="L3" s="119"/>
      <c r="M3" s="149"/>
      <c r="N3" s="85"/>
      <c r="O3" s="85"/>
    </row>
    <row r="4" spans="1:40" ht="3.75" customHeight="1" x14ac:dyDescent="0.25">
      <c r="A4" s="19"/>
      <c r="B4" s="19"/>
      <c r="C4" s="19"/>
      <c r="D4" s="19"/>
      <c r="E4" s="19"/>
      <c r="F4" s="19"/>
      <c r="G4" s="19"/>
      <c r="H4" s="19"/>
      <c r="I4" s="19"/>
      <c r="J4" s="19"/>
      <c r="K4" s="19"/>
      <c r="L4" s="19"/>
      <c r="M4" s="19"/>
      <c r="N4" s="19"/>
      <c r="O4" s="19"/>
    </row>
    <row r="5" spans="1:40" ht="3.75" customHeight="1" x14ac:dyDescent="0.25">
      <c r="A5" s="20"/>
      <c r="B5" s="20"/>
      <c r="C5" s="20"/>
      <c r="D5" s="20"/>
      <c r="E5" s="20"/>
      <c r="F5" s="20"/>
      <c r="G5" s="20"/>
      <c r="H5" s="20"/>
      <c r="I5" s="20"/>
      <c r="J5" s="20"/>
      <c r="K5" s="20"/>
      <c r="L5" s="20"/>
      <c r="M5" s="20"/>
      <c r="N5" s="20"/>
      <c r="O5" s="20"/>
    </row>
    <row r="6" spans="1:40" x14ac:dyDescent="0.25">
      <c r="A6" s="120" t="s">
        <v>0</v>
      </c>
      <c r="B6" s="120"/>
      <c r="C6" s="121"/>
      <c r="D6" s="121"/>
      <c r="E6" s="121"/>
      <c r="F6" s="40"/>
      <c r="G6" s="41"/>
      <c r="H6" s="41"/>
      <c r="I6" s="41"/>
      <c r="J6" s="41"/>
      <c r="K6" s="41"/>
      <c r="L6" s="41"/>
      <c r="M6" s="41"/>
      <c r="N6" s="41"/>
      <c r="O6" s="41"/>
      <c r="P6" s="41"/>
      <c r="Q6" s="41"/>
      <c r="R6" s="67"/>
      <c r="S6" s="67"/>
      <c r="T6" s="67"/>
      <c r="U6" s="67"/>
      <c r="V6" s="67"/>
      <c r="W6" s="67"/>
      <c r="X6" s="67"/>
      <c r="Y6" s="67"/>
      <c r="Z6" s="67"/>
      <c r="AA6" s="41"/>
      <c r="AB6" s="42"/>
      <c r="AC6" s="36"/>
      <c r="AD6" s="36"/>
      <c r="AE6" s="36"/>
      <c r="AF6" s="36"/>
      <c r="AG6" s="36"/>
      <c r="AH6" s="36"/>
      <c r="AI6" s="36"/>
      <c r="AJ6" s="36"/>
      <c r="AK6" s="36"/>
      <c r="AL6" s="36"/>
      <c r="AM6" s="37"/>
      <c r="AN6" s="37"/>
    </row>
    <row r="7" spans="1:40" x14ac:dyDescent="0.25">
      <c r="A7" s="120" t="s">
        <v>39</v>
      </c>
      <c r="B7" s="120"/>
      <c r="C7" s="122"/>
      <c r="D7" s="122"/>
      <c r="E7" s="122"/>
      <c r="F7" s="40"/>
      <c r="G7" s="41"/>
      <c r="H7" s="41"/>
      <c r="I7" s="41"/>
      <c r="J7" s="41"/>
      <c r="K7" s="41"/>
      <c r="L7" s="41"/>
      <c r="M7" s="41"/>
      <c r="N7" s="41"/>
      <c r="O7" s="41"/>
      <c r="P7" s="41"/>
      <c r="Q7" s="41"/>
      <c r="R7" s="67"/>
      <c r="S7" s="67"/>
      <c r="T7" s="67"/>
      <c r="U7" s="67"/>
      <c r="V7" s="67"/>
      <c r="W7" s="67"/>
      <c r="X7" s="67"/>
      <c r="Y7" s="67"/>
      <c r="Z7" s="67"/>
      <c r="AA7" s="41"/>
      <c r="AB7" s="42"/>
      <c r="AC7" s="36"/>
      <c r="AD7" s="36"/>
      <c r="AE7" s="45" t="s">
        <v>40</v>
      </c>
      <c r="AF7" s="46"/>
      <c r="AG7" s="46" t="s">
        <v>41</v>
      </c>
      <c r="AH7" s="46"/>
      <c r="AI7" s="46" t="s">
        <v>42</v>
      </c>
      <c r="AJ7" s="46"/>
      <c r="AK7" s="47" t="s">
        <v>43</v>
      </c>
      <c r="AL7" s="36"/>
      <c r="AM7" s="37"/>
      <c r="AN7" s="37"/>
    </row>
    <row r="8" spans="1:40" x14ac:dyDescent="0.25">
      <c r="A8" s="123" t="s">
        <v>44</v>
      </c>
      <c r="B8" s="123"/>
      <c r="C8" s="121"/>
      <c r="D8" s="121"/>
      <c r="E8" s="121"/>
      <c r="F8" s="40"/>
      <c r="G8" s="41"/>
      <c r="H8" s="41"/>
      <c r="I8" s="41"/>
      <c r="J8" s="41"/>
      <c r="K8" s="41"/>
      <c r="L8" s="41"/>
      <c r="M8" s="41"/>
      <c r="N8" s="41"/>
      <c r="O8" s="41"/>
      <c r="P8" s="41"/>
      <c r="Q8" s="41"/>
      <c r="R8" s="67"/>
      <c r="S8" s="67"/>
      <c r="T8" s="67"/>
      <c r="U8" s="67"/>
      <c r="V8" s="67"/>
      <c r="W8" s="67"/>
      <c r="X8" s="67"/>
      <c r="Y8" s="67"/>
      <c r="Z8" s="67"/>
      <c r="AA8" s="41"/>
      <c r="AB8" s="42"/>
      <c r="AC8" s="36"/>
      <c r="AD8" s="36"/>
      <c r="AE8" s="44" t="s">
        <v>22</v>
      </c>
      <c r="AF8" s="44">
        <f>COUNTIF(M14:M41,AE8)</f>
        <v>0</v>
      </c>
      <c r="AG8" s="44" t="s">
        <v>24</v>
      </c>
      <c r="AH8" s="44">
        <f>COUNTIF(P14:P41,AG8)</f>
        <v>0</v>
      </c>
      <c r="AI8" s="44" t="s">
        <v>25</v>
      </c>
      <c r="AJ8" s="44">
        <f>COUNTA(S15:S44)</f>
        <v>0</v>
      </c>
      <c r="AK8" s="44" t="s">
        <v>26</v>
      </c>
      <c r="AL8" s="44">
        <f>COUNTIF(S14:AB43,"H")</f>
        <v>0</v>
      </c>
      <c r="AM8" s="37"/>
      <c r="AN8" s="37"/>
    </row>
    <row r="9" spans="1:40" x14ac:dyDescent="0.25">
      <c r="A9" s="24"/>
      <c r="B9" s="24"/>
      <c r="C9" s="24"/>
      <c r="D9" s="24"/>
      <c r="E9" s="24"/>
      <c r="F9" s="24"/>
      <c r="G9" s="24"/>
      <c r="H9" s="24"/>
      <c r="I9" s="24"/>
      <c r="J9" s="24"/>
      <c r="K9" s="24"/>
      <c r="L9" s="24"/>
      <c r="M9" s="24"/>
      <c r="N9" s="24"/>
      <c r="O9" s="24"/>
    </row>
    <row r="10" spans="1:40" x14ac:dyDescent="0.25">
      <c r="A10" s="24"/>
      <c r="B10" s="24"/>
      <c r="C10" s="24"/>
      <c r="D10" s="24"/>
      <c r="E10" s="24"/>
      <c r="F10" s="24"/>
      <c r="G10" s="24"/>
      <c r="H10" s="24"/>
      <c r="I10" s="24"/>
      <c r="J10" s="24"/>
      <c r="K10" s="24"/>
      <c r="L10" s="24"/>
      <c r="M10" s="24"/>
      <c r="N10" s="24"/>
      <c r="O10" s="24"/>
      <c r="P10" s="35"/>
      <c r="Q10" s="35"/>
    </row>
    <row r="11" spans="1:40" x14ac:dyDescent="0.25">
      <c r="A11" s="24"/>
      <c r="B11" s="24"/>
      <c r="C11" s="24"/>
      <c r="D11" s="24"/>
      <c r="E11" s="24"/>
      <c r="F11" s="24"/>
      <c r="G11" s="24"/>
      <c r="H11" s="24"/>
      <c r="I11" s="24"/>
      <c r="J11" s="24"/>
      <c r="K11" s="24"/>
      <c r="L11" s="150" t="s">
        <v>28</v>
      </c>
      <c r="M11" s="150"/>
      <c r="N11" s="150"/>
      <c r="O11" s="150"/>
      <c r="P11" s="35"/>
      <c r="Q11" s="35"/>
      <c r="R11" s="65" t="s">
        <v>39</v>
      </c>
      <c r="S11" s="65">
        <f>COUNTIF(J13:J39,R11)</f>
        <v>0</v>
      </c>
      <c r="T11" s="65" t="s">
        <v>47</v>
      </c>
      <c r="U11" s="65">
        <f>COUNTIF(K13:K39,T11)</f>
        <v>0</v>
      </c>
      <c r="V11" s="65" t="s">
        <v>57</v>
      </c>
      <c r="W11" s="65">
        <f>COUNTA(L13:L39)</f>
        <v>0</v>
      </c>
      <c r="X11" s="65" t="s">
        <v>58</v>
      </c>
      <c r="Y11" s="65">
        <f>COUNTIF(L13:O39,"Low")</f>
        <v>0</v>
      </c>
    </row>
    <row r="12" spans="1:40" x14ac:dyDescent="0.25">
      <c r="A12" s="48" t="s">
        <v>18</v>
      </c>
      <c r="B12" s="151" t="s">
        <v>31</v>
      </c>
      <c r="C12" s="151"/>
      <c r="D12" s="151"/>
      <c r="E12" s="151"/>
      <c r="F12" s="151"/>
      <c r="G12" s="151"/>
      <c r="H12" s="151"/>
      <c r="I12" s="151"/>
      <c r="J12" s="48" t="s">
        <v>23</v>
      </c>
      <c r="K12" s="48" t="s">
        <v>45</v>
      </c>
      <c r="L12" s="48" t="s">
        <v>25</v>
      </c>
      <c r="M12" s="48" t="s">
        <v>20</v>
      </c>
      <c r="N12" s="48" t="s">
        <v>21</v>
      </c>
      <c r="O12" s="48" t="s">
        <v>27</v>
      </c>
      <c r="P12" s="35"/>
      <c r="Q12" s="35"/>
      <c r="R12" s="65" t="s">
        <v>51</v>
      </c>
      <c r="S12" s="65">
        <f>COUNTIF(J13:J40,R12)</f>
        <v>0</v>
      </c>
      <c r="T12" s="65" t="s">
        <v>48</v>
      </c>
      <c r="U12" s="65">
        <f>COUNTIF(K13:K39,T12)</f>
        <v>0</v>
      </c>
      <c r="V12" s="65" t="s">
        <v>54</v>
      </c>
      <c r="W12" s="65">
        <f>COUNTA(M13:M39)</f>
        <v>0</v>
      </c>
      <c r="X12" s="65" t="s">
        <v>49</v>
      </c>
      <c r="Y12" s="65">
        <f>COUNTIF(L13:O39,"Medium")</f>
        <v>0</v>
      </c>
    </row>
    <row r="13" spans="1:40" s="53" customFormat="1" ht="20.100000000000001" customHeight="1" x14ac:dyDescent="0.25">
      <c r="A13" s="49"/>
      <c r="B13" s="162"/>
      <c r="C13" s="163"/>
      <c r="D13" s="163"/>
      <c r="E13" s="163"/>
      <c r="F13" s="163"/>
      <c r="G13" s="163"/>
      <c r="H13" s="163"/>
      <c r="I13" s="164"/>
      <c r="J13" s="58"/>
      <c r="K13" s="58"/>
      <c r="L13" s="59"/>
      <c r="M13" s="59"/>
      <c r="N13" s="59"/>
      <c r="O13" s="59"/>
      <c r="P13" s="51"/>
      <c r="Q13" s="51"/>
      <c r="R13" s="65" t="s">
        <v>52</v>
      </c>
      <c r="S13" s="65">
        <f>COUNTIF(J13:J41,R13)</f>
        <v>0</v>
      </c>
      <c r="T13" s="65" t="s">
        <v>46</v>
      </c>
      <c r="U13" s="65">
        <f>COUNTIF(K13:K39,T13)</f>
        <v>0</v>
      </c>
      <c r="V13" s="65" t="s">
        <v>55</v>
      </c>
      <c r="W13" s="65">
        <f>COUNTA(N13:N39)</f>
        <v>0</v>
      </c>
      <c r="X13" s="65" t="s">
        <v>50</v>
      </c>
      <c r="Y13" s="65">
        <f>COUNTIF(L13:O39,"High")</f>
        <v>0</v>
      </c>
      <c r="Z13" s="72"/>
      <c r="AA13" s="52"/>
      <c r="AB13" s="52"/>
      <c r="AC13" s="52"/>
      <c r="AD13" s="52"/>
      <c r="AE13" s="52"/>
      <c r="AF13" s="52"/>
    </row>
    <row r="14" spans="1:40" s="53" customFormat="1" ht="51" customHeight="1" x14ac:dyDescent="0.25">
      <c r="A14" s="49"/>
      <c r="B14" s="144"/>
      <c r="C14" s="145"/>
      <c r="D14" s="145"/>
      <c r="E14" s="145"/>
      <c r="F14" s="145"/>
      <c r="G14" s="145"/>
      <c r="H14" s="145"/>
      <c r="I14" s="146"/>
      <c r="J14" s="43"/>
      <c r="K14" s="43"/>
      <c r="L14" s="50"/>
      <c r="M14" s="50"/>
      <c r="N14" s="50"/>
      <c r="O14" s="50"/>
      <c r="P14" s="51"/>
      <c r="Q14" s="51"/>
      <c r="R14" s="65" t="s">
        <v>53</v>
      </c>
      <c r="S14" s="65">
        <f>COUNTIF(J13:J43,R14)</f>
        <v>0</v>
      </c>
      <c r="T14" s="71"/>
      <c r="U14" s="71"/>
      <c r="V14" s="65" t="s">
        <v>56</v>
      </c>
      <c r="W14" s="65">
        <f>COUNTA(O13:O39)</f>
        <v>0</v>
      </c>
      <c r="X14" s="72"/>
      <c r="Y14" s="72"/>
      <c r="Z14" s="72"/>
      <c r="AA14" s="52"/>
      <c r="AB14" s="52"/>
      <c r="AC14" s="52"/>
      <c r="AD14" s="52"/>
      <c r="AE14" s="52"/>
      <c r="AF14" s="52"/>
    </row>
    <row r="15" spans="1:40" s="53" customFormat="1" ht="38.25" customHeight="1" x14ac:dyDescent="0.25">
      <c r="A15" s="49"/>
      <c r="B15" s="144"/>
      <c r="C15" s="145"/>
      <c r="D15" s="145"/>
      <c r="E15" s="145"/>
      <c r="F15" s="145"/>
      <c r="G15" s="145"/>
      <c r="H15" s="145"/>
      <c r="I15" s="146"/>
      <c r="J15" s="43"/>
      <c r="K15" s="43"/>
      <c r="L15" s="50"/>
      <c r="M15" s="50"/>
      <c r="N15" s="50"/>
      <c r="O15" s="50"/>
      <c r="P15" s="51"/>
      <c r="Q15" s="51"/>
      <c r="R15" s="71"/>
      <c r="S15" s="71"/>
      <c r="T15" s="71"/>
      <c r="U15" s="71"/>
      <c r="V15" s="71"/>
      <c r="W15" s="71"/>
      <c r="X15" s="72"/>
      <c r="Y15" s="72"/>
      <c r="Z15" s="72"/>
      <c r="AA15" s="52"/>
      <c r="AB15" s="52"/>
      <c r="AC15" s="52"/>
      <c r="AD15" s="52"/>
      <c r="AE15" s="52"/>
      <c r="AF15" s="52"/>
    </row>
    <row r="16" spans="1:40" s="53" customFormat="1" ht="20.100000000000001" customHeight="1" x14ac:dyDescent="0.25">
      <c r="A16" s="49"/>
      <c r="B16" s="162"/>
      <c r="C16" s="163"/>
      <c r="D16" s="163"/>
      <c r="E16" s="163"/>
      <c r="F16" s="163"/>
      <c r="G16" s="163"/>
      <c r="H16" s="163"/>
      <c r="I16" s="164"/>
      <c r="J16" s="58"/>
      <c r="K16" s="58"/>
      <c r="L16" s="59"/>
      <c r="M16" s="59"/>
      <c r="N16" s="59"/>
      <c r="O16" s="59"/>
      <c r="P16" s="51"/>
      <c r="Q16" s="51"/>
      <c r="R16" s="71"/>
      <c r="S16" s="71"/>
      <c r="T16" s="71"/>
      <c r="U16" s="71"/>
      <c r="V16" s="72"/>
      <c r="W16" s="72"/>
      <c r="X16" s="72"/>
      <c r="Y16" s="72"/>
      <c r="Z16" s="72"/>
      <c r="AA16" s="52"/>
      <c r="AB16" s="52"/>
      <c r="AC16" s="52"/>
      <c r="AD16" s="52"/>
      <c r="AE16" s="52"/>
      <c r="AF16" s="52"/>
    </row>
    <row r="17" spans="1:32" s="53" customFormat="1" ht="35.1" customHeight="1" x14ac:dyDescent="0.25">
      <c r="A17" s="49"/>
      <c r="B17" s="144"/>
      <c r="C17" s="145"/>
      <c r="D17" s="145"/>
      <c r="E17" s="145"/>
      <c r="F17" s="145"/>
      <c r="G17" s="145"/>
      <c r="H17" s="145"/>
      <c r="I17" s="146"/>
      <c r="J17" s="43"/>
      <c r="K17" s="43"/>
      <c r="L17" s="50"/>
      <c r="M17" s="50"/>
      <c r="N17" s="50"/>
      <c r="O17" s="50"/>
      <c r="P17" s="51"/>
      <c r="Q17" s="51"/>
      <c r="R17" s="71"/>
      <c r="S17" s="71"/>
      <c r="T17" s="71"/>
      <c r="U17" s="71"/>
      <c r="V17" s="72"/>
      <c r="W17" s="72"/>
      <c r="X17" s="72"/>
      <c r="Y17" s="72"/>
      <c r="Z17" s="72"/>
      <c r="AA17" s="52"/>
      <c r="AB17" s="52"/>
      <c r="AC17" s="52"/>
      <c r="AD17" s="52"/>
      <c r="AE17" s="52"/>
      <c r="AF17" s="52"/>
    </row>
    <row r="18" spans="1:32" s="53" customFormat="1" ht="20.100000000000001" customHeight="1" x14ac:dyDescent="0.25">
      <c r="A18" s="49"/>
      <c r="B18" s="162"/>
      <c r="C18" s="163"/>
      <c r="D18" s="163"/>
      <c r="E18" s="163"/>
      <c r="F18" s="163"/>
      <c r="G18" s="163"/>
      <c r="H18" s="163"/>
      <c r="I18" s="164"/>
      <c r="J18" s="58"/>
      <c r="K18" s="58"/>
      <c r="L18" s="59"/>
      <c r="M18" s="59"/>
      <c r="N18" s="59"/>
      <c r="O18" s="59"/>
      <c r="P18" s="51"/>
      <c r="Q18" s="51"/>
      <c r="R18" s="72"/>
      <c r="S18" s="72"/>
      <c r="T18" s="72"/>
      <c r="U18" s="72"/>
      <c r="V18" s="72"/>
      <c r="W18" s="72"/>
      <c r="X18" s="72"/>
      <c r="Y18" s="72"/>
      <c r="Z18" s="72"/>
      <c r="AA18" s="52"/>
      <c r="AB18" s="52"/>
      <c r="AC18" s="52"/>
      <c r="AD18" s="52"/>
      <c r="AE18" s="52"/>
      <c r="AF18" s="52"/>
    </row>
    <row r="19" spans="1:32" s="53" customFormat="1" ht="24" customHeight="1" x14ac:dyDescent="0.25">
      <c r="A19" s="49"/>
      <c r="B19" s="144"/>
      <c r="C19" s="145"/>
      <c r="D19" s="145"/>
      <c r="E19" s="145"/>
      <c r="F19" s="145"/>
      <c r="G19" s="145"/>
      <c r="H19" s="145"/>
      <c r="I19" s="146"/>
      <c r="J19" s="43"/>
      <c r="K19" s="43"/>
      <c r="L19" s="50"/>
      <c r="M19" s="50"/>
      <c r="N19" s="50"/>
      <c r="O19" s="50"/>
      <c r="P19" s="51"/>
      <c r="Q19" s="51"/>
      <c r="R19" s="72"/>
      <c r="S19" s="72"/>
      <c r="T19" s="72"/>
      <c r="U19" s="72"/>
      <c r="V19" s="72"/>
      <c r="W19" s="72"/>
      <c r="X19" s="72"/>
      <c r="Y19" s="72"/>
      <c r="Z19" s="72"/>
      <c r="AA19" s="52"/>
      <c r="AB19" s="52"/>
      <c r="AC19" s="52"/>
      <c r="AD19" s="52"/>
      <c r="AE19" s="52"/>
      <c r="AF19" s="52"/>
    </row>
    <row r="20" spans="1:32" s="53" customFormat="1" ht="20.100000000000001" customHeight="1" x14ac:dyDescent="0.25">
      <c r="A20" s="49"/>
      <c r="B20" s="162"/>
      <c r="C20" s="163"/>
      <c r="D20" s="163"/>
      <c r="E20" s="163"/>
      <c r="F20" s="163"/>
      <c r="G20" s="163"/>
      <c r="H20" s="163"/>
      <c r="I20" s="164"/>
      <c r="J20" s="58"/>
      <c r="K20" s="58"/>
      <c r="L20" s="59"/>
      <c r="M20" s="59"/>
      <c r="N20" s="59"/>
      <c r="O20" s="59"/>
      <c r="P20" s="51"/>
      <c r="Q20" s="51"/>
      <c r="R20" s="72"/>
      <c r="S20" s="72"/>
      <c r="T20" s="72"/>
      <c r="U20" s="72"/>
      <c r="V20" s="72"/>
      <c r="W20" s="72"/>
      <c r="X20" s="72"/>
      <c r="Y20" s="72"/>
      <c r="Z20" s="72"/>
      <c r="AA20" s="52"/>
      <c r="AB20" s="52"/>
      <c r="AC20" s="52"/>
      <c r="AD20" s="52"/>
      <c r="AE20" s="52"/>
      <c r="AF20" s="52"/>
    </row>
    <row r="21" spans="1:32" s="53" customFormat="1" ht="55.5" customHeight="1" x14ac:dyDescent="0.25">
      <c r="A21" s="49"/>
      <c r="B21" s="144"/>
      <c r="C21" s="145"/>
      <c r="D21" s="145"/>
      <c r="E21" s="145"/>
      <c r="F21" s="145"/>
      <c r="G21" s="145"/>
      <c r="H21" s="145"/>
      <c r="I21" s="146"/>
      <c r="J21" s="43"/>
      <c r="K21" s="43"/>
      <c r="L21" s="50"/>
      <c r="M21" s="50"/>
      <c r="N21" s="50"/>
      <c r="O21" s="50"/>
      <c r="P21" s="51"/>
      <c r="Q21" s="51"/>
      <c r="R21" s="72"/>
      <c r="S21" s="72"/>
      <c r="T21" s="72"/>
      <c r="U21" s="72"/>
      <c r="V21" s="72"/>
      <c r="W21" s="72"/>
      <c r="X21" s="72"/>
      <c r="Y21" s="72"/>
      <c r="Z21" s="72"/>
      <c r="AA21" s="52"/>
      <c r="AB21" s="52"/>
      <c r="AC21" s="52"/>
      <c r="AD21" s="52"/>
      <c r="AE21" s="52"/>
      <c r="AF21" s="52"/>
    </row>
    <row r="22" spans="1:32" s="53" customFormat="1" ht="25.5" customHeight="1" x14ac:dyDescent="0.25">
      <c r="A22" s="49"/>
      <c r="B22" s="144"/>
      <c r="C22" s="145"/>
      <c r="D22" s="145"/>
      <c r="E22" s="145"/>
      <c r="F22" s="145"/>
      <c r="G22" s="145"/>
      <c r="H22" s="145"/>
      <c r="I22" s="146"/>
      <c r="J22" s="43"/>
      <c r="K22" s="43"/>
      <c r="L22" s="50"/>
      <c r="M22" s="50"/>
      <c r="N22" s="50"/>
      <c r="O22" s="50"/>
      <c r="P22" s="51"/>
      <c r="Q22" s="51"/>
      <c r="R22" s="72"/>
      <c r="S22" s="72"/>
      <c r="T22" s="72"/>
      <c r="U22" s="72"/>
      <c r="V22" s="72"/>
      <c r="W22" s="72"/>
      <c r="X22" s="72"/>
      <c r="Y22" s="72"/>
      <c r="Z22" s="72"/>
      <c r="AA22" s="52"/>
      <c r="AB22" s="52"/>
      <c r="AC22" s="52"/>
      <c r="AD22" s="52"/>
      <c r="AE22" s="52"/>
      <c r="AF22" s="52"/>
    </row>
    <row r="23" spans="1:32" s="53" customFormat="1" ht="20.100000000000001" customHeight="1" x14ac:dyDescent="0.25">
      <c r="A23" s="49"/>
      <c r="B23" s="162"/>
      <c r="C23" s="163"/>
      <c r="D23" s="163"/>
      <c r="E23" s="163"/>
      <c r="F23" s="163"/>
      <c r="G23" s="163"/>
      <c r="H23" s="163"/>
      <c r="I23" s="164"/>
      <c r="J23" s="58"/>
      <c r="K23" s="58"/>
      <c r="L23" s="59"/>
      <c r="M23" s="59"/>
      <c r="N23" s="59"/>
      <c r="O23" s="59"/>
      <c r="P23" s="51"/>
      <c r="Q23" s="51"/>
      <c r="R23" s="72"/>
      <c r="S23" s="72"/>
      <c r="T23" s="72"/>
      <c r="U23" s="72"/>
      <c r="V23" s="72"/>
      <c r="W23" s="72"/>
      <c r="X23" s="72"/>
      <c r="Y23" s="72"/>
      <c r="Z23" s="72"/>
      <c r="AA23" s="52"/>
      <c r="AB23" s="52"/>
      <c r="AC23" s="52"/>
      <c r="AD23" s="52"/>
      <c r="AE23" s="52"/>
      <c r="AF23" s="52"/>
    </row>
    <row r="24" spans="1:32" s="53" customFormat="1" ht="50.25" customHeight="1" x14ac:dyDescent="0.25">
      <c r="A24" s="49"/>
      <c r="B24" s="144"/>
      <c r="C24" s="145"/>
      <c r="D24" s="145"/>
      <c r="E24" s="145"/>
      <c r="F24" s="145"/>
      <c r="G24" s="145"/>
      <c r="H24" s="145"/>
      <c r="I24" s="146"/>
      <c r="J24" s="43"/>
      <c r="K24" s="43"/>
      <c r="L24" s="50"/>
      <c r="M24" s="50"/>
      <c r="N24" s="50"/>
      <c r="O24" s="50"/>
      <c r="P24" s="51"/>
      <c r="Q24" s="51"/>
      <c r="R24" s="72"/>
      <c r="S24" s="72"/>
      <c r="T24" s="72"/>
      <c r="U24" s="72"/>
      <c r="V24" s="72"/>
      <c r="W24" s="72"/>
      <c r="X24" s="72"/>
      <c r="Y24" s="72"/>
      <c r="Z24" s="72"/>
      <c r="AA24" s="52"/>
      <c r="AB24" s="52"/>
      <c r="AC24" s="52"/>
      <c r="AD24" s="52"/>
      <c r="AE24" s="52"/>
      <c r="AF24" s="52"/>
    </row>
    <row r="25" spans="1:32" s="53" customFormat="1" ht="32.25" customHeight="1" x14ac:dyDescent="0.25">
      <c r="A25" s="49"/>
      <c r="B25" s="144"/>
      <c r="C25" s="145"/>
      <c r="D25" s="145"/>
      <c r="E25" s="145"/>
      <c r="F25" s="145"/>
      <c r="G25" s="145"/>
      <c r="H25" s="145"/>
      <c r="I25" s="146"/>
      <c r="J25" s="43"/>
      <c r="K25" s="43"/>
      <c r="L25" s="50"/>
      <c r="M25" s="50"/>
      <c r="N25" s="50"/>
      <c r="O25" s="50"/>
      <c r="P25" s="51"/>
      <c r="Q25" s="51"/>
      <c r="R25" s="72"/>
      <c r="S25" s="72"/>
      <c r="T25" s="72"/>
      <c r="U25" s="72"/>
      <c r="V25" s="72"/>
      <c r="W25" s="72"/>
      <c r="X25" s="72"/>
      <c r="Y25" s="72"/>
      <c r="Z25" s="72"/>
      <c r="AA25" s="52"/>
      <c r="AB25" s="52"/>
      <c r="AC25" s="52"/>
      <c r="AD25" s="52"/>
      <c r="AE25" s="52"/>
      <c r="AF25" s="52"/>
    </row>
    <row r="26" spans="1:32" s="53" customFormat="1" ht="20.100000000000001" customHeight="1" x14ac:dyDescent="0.25">
      <c r="A26" s="49"/>
      <c r="B26" s="162"/>
      <c r="C26" s="163"/>
      <c r="D26" s="163"/>
      <c r="E26" s="163"/>
      <c r="F26" s="163"/>
      <c r="G26" s="163"/>
      <c r="H26" s="163"/>
      <c r="I26" s="164"/>
      <c r="J26" s="58"/>
      <c r="K26" s="58"/>
      <c r="L26" s="59"/>
      <c r="M26" s="59"/>
      <c r="N26" s="59"/>
      <c r="O26" s="59"/>
      <c r="P26" s="51"/>
      <c r="Q26" s="51"/>
      <c r="R26" s="72"/>
      <c r="S26" s="72"/>
      <c r="T26" s="72"/>
      <c r="U26" s="72"/>
      <c r="V26" s="72"/>
      <c r="W26" s="72"/>
      <c r="X26" s="72"/>
      <c r="Y26" s="72"/>
      <c r="Z26" s="72"/>
      <c r="AA26" s="52"/>
      <c r="AB26" s="52"/>
      <c r="AC26" s="52"/>
      <c r="AD26" s="52"/>
      <c r="AE26" s="52"/>
      <c r="AF26" s="52"/>
    </row>
    <row r="27" spans="1:32" s="53" customFormat="1" ht="35.1" customHeight="1" x14ac:dyDescent="0.25">
      <c r="A27" s="49"/>
      <c r="B27" s="144"/>
      <c r="C27" s="145"/>
      <c r="D27" s="145"/>
      <c r="E27" s="145"/>
      <c r="F27" s="145"/>
      <c r="G27" s="145"/>
      <c r="H27" s="145"/>
      <c r="I27" s="146"/>
      <c r="J27" s="43"/>
      <c r="K27" s="43"/>
      <c r="L27" s="50"/>
      <c r="M27" s="50"/>
      <c r="N27" s="50"/>
      <c r="O27" s="50"/>
      <c r="P27" s="51"/>
      <c r="Q27" s="51"/>
      <c r="R27" s="72"/>
      <c r="S27" s="72"/>
      <c r="T27" s="72"/>
      <c r="U27" s="72"/>
      <c r="V27" s="72"/>
      <c r="W27" s="72"/>
      <c r="X27" s="72"/>
      <c r="Y27" s="72"/>
      <c r="Z27" s="72"/>
      <c r="AA27" s="52"/>
      <c r="AB27" s="52"/>
      <c r="AC27" s="52"/>
      <c r="AD27" s="52"/>
      <c r="AE27" s="52"/>
      <c r="AF27" s="52"/>
    </row>
    <row r="28" spans="1:32" s="53" customFormat="1" ht="20.100000000000001" customHeight="1" x14ac:dyDescent="0.25">
      <c r="A28" s="49"/>
      <c r="B28" s="162"/>
      <c r="C28" s="163"/>
      <c r="D28" s="163"/>
      <c r="E28" s="163"/>
      <c r="F28" s="163"/>
      <c r="G28" s="163"/>
      <c r="H28" s="163"/>
      <c r="I28" s="164"/>
      <c r="J28" s="58"/>
      <c r="K28" s="58"/>
      <c r="L28" s="59"/>
      <c r="M28" s="59"/>
      <c r="N28" s="59"/>
      <c r="O28" s="59"/>
      <c r="P28" s="51"/>
      <c r="Q28" s="51"/>
      <c r="R28" s="72"/>
      <c r="S28" s="72"/>
      <c r="T28" s="72"/>
      <c r="U28" s="72"/>
      <c r="V28" s="72"/>
      <c r="W28" s="72"/>
      <c r="X28" s="72"/>
      <c r="Y28" s="72"/>
      <c r="Z28" s="72"/>
      <c r="AA28" s="52"/>
      <c r="AB28" s="52"/>
      <c r="AC28" s="52"/>
      <c r="AD28" s="52"/>
      <c r="AE28" s="52"/>
      <c r="AF28" s="52"/>
    </row>
    <row r="29" spans="1:32" s="53" customFormat="1" ht="35.1" customHeight="1" x14ac:dyDescent="0.25">
      <c r="A29" s="49"/>
      <c r="B29" s="144"/>
      <c r="C29" s="145"/>
      <c r="D29" s="145"/>
      <c r="E29" s="145"/>
      <c r="F29" s="145"/>
      <c r="G29" s="145"/>
      <c r="H29" s="145"/>
      <c r="I29" s="146"/>
      <c r="J29" s="43"/>
      <c r="K29" s="43"/>
      <c r="L29" s="50"/>
      <c r="M29" s="50"/>
      <c r="N29" s="50"/>
      <c r="O29" s="50"/>
      <c r="P29" s="51"/>
      <c r="Q29" s="51"/>
      <c r="R29" s="72"/>
      <c r="S29" s="72"/>
      <c r="T29" s="72"/>
      <c r="U29" s="72"/>
      <c r="V29" s="72"/>
      <c r="W29" s="72"/>
      <c r="X29" s="72"/>
      <c r="Y29" s="72"/>
      <c r="Z29" s="72"/>
      <c r="AA29" s="52"/>
      <c r="AB29" s="52"/>
      <c r="AC29" s="52"/>
      <c r="AD29" s="52"/>
      <c r="AE29" s="52"/>
      <c r="AF29" s="52"/>
    </row>
    <row r="30" spans="1:32" s="53" customFormat="1" ht="20.100000000000001" customHeight="1" x14ac:dyDescent="0.25">
      <c r="A30" s="49"/>
      <c r="B30" s="162"/>
      <c r="C30" s="163"/>
      <c r="D30" s="163"/>
      <c r="E30" s="163"/>
      <c r="F30" s="163"/>
      <c r="G30" s="163"/>
      <c r="H30" s="163"/>
      <c r="I30" s="164"/>
      <c r="J30" s="58"/>
      <c r="K30" s="58"/>
      <c r="L30" s="59"/>
      <c r="M30" s="59"/>
      <c r="N30" s="59"/>
      <c r="O30" s="59"/>
      <c r="P30" s="51"/>
      <c r="Q30" s="51"/>
      <c r="R30" s="72"/>
      <c r="S30" s="72"/>
      <c r="T30" s="72"/>
      <c r="U30" s="72"/>
      <c r="V30" s="72"/>
      <c r="W30" s="72"/>
      <c r="X30" s="72"/>
      <c r="Y30" s="72"/>
      <c r="Z30" s="72"/>
      <c r="AA30" s="52"/>
      <c r="AB30" s="52"/>
      <c r="AC30" s="52"/>
      <c r="AD30" s="52"/>
      <c r="AE30" s="52"/>
      <c r="AF30" s="52"/>
    </row>
    <row r="31" spans="1:32" s="53" customFormat="1" ht="35.1" customHeight="1" x14ac:dyDescent="0.25">
      <c r="A31" s="49"/>
      <c r="B31" s="144"/>
      <c r="C31" s="145"/>
      <c r="D31" s="145"/>
      <c r="E31" s="145"/>
      <c r="F31" s="145"/>
      <c r="G31" s="145"/>
      <c r="H31" s="145"/>
      <c r="I31" s="146"/>
      <c r="J31" s="43"/>
      <c r="K31" s="43"/>
      <c r="L31" s="50"/>
      <c r="M31" s="50"/>
      <c r="N31" s="50"/>
      <c r="O31" s="50"/>
      <c r="P31" s="51"/>
      <c r="Q31" s="51"/>
      <c r="R31" s="72"/>
      <c r="S31" s="72"/>
      <c r="T31" s="72"/>
      <c r="U31" s="72"/>
      <c r="V31" s="72"/>
      <c r="W31" s="72"/>
      <c r="X31" s="72"/>
      <c r="Y31" s="72"/>
      <c r="Z31" s="72"/>
      <c r="AA31" s="52"/>
      <c r="AB31" s="52"/>
      <c r="AC31" s="52"/>
      <c r="AD31" s="52"/>
      <c r="AE31" s="52"/>
      <c r="AF31" s="52"/>
    </row>
    <row r="32" spans="1:32" s="53" customFormat="1" ht="20.100000000000001" customHeight="1" x14ac:dyDescent="0.25">
      <c r="A32" s="49"/>
      <c r="B32" s="162"/>
      <c r="C32" s="163"/>
      <c r="D32" s="163"/>
      <c r="E32" s="163"/>
      <c r="F32" s="163"/>
      <c r="G32" s="163"/>
      <c r="H32" s="163"/>
      <c r="I32" s="164"/>
      <c r="J32" s="58"/>
      <c r="K32" s="58"/>
      <c r="L32" s="59"/>
      <c r="M32" s="59"/>
      <c r="N32" s="59"/>
      <c r="O32" s="59"/>
      <c r="P32" s="51"/>
      <c r="Q32" s="51"/>
      <c r="R32" s="72"/>
      <c r="S32" s="72"/>
      <c r="T32" s="72"/>
      <c r="U32" s="72"/>
      <c r="V32" s="72"/>
      <c r="W32" s="72"/>
      <c r="X32" s="72"/>
      <c r="Y32" s="72"/>
      <c r="Z32" s="72"/>
      <c r="AA32" s="52"/>
      <c r="AB32" s="52"/>
      <c r="AC32" s="52"/>
      <c r="AD32" s="52"/>
      <c r="AE32" s="52"/>
      <c r="AF32" s="52"/>
    </row>
    <row r="33" spans="1:32" s="53" customFormat="1" ht="35.1" customHeight="1" x14ac:dyDescent="0.25">
      <c r="A33" s="49"/>
      <c r="B33" s="144"/>
      <c r="C33" s="145"/>
      <c r="D33" s="145"/>
      <c r="E33" s="145"/>
      <c r="F33" s="145"/>
      <c r="G33" s="145"/>
      <c r="H33" s="145"/>
      <c r="I33" s="146"/>
      <c r="J33" s="43"/>
      <c r="K33" s="43"/>
      <c r="L33" s="50"/>
      <c r="M33" s="50"/>
      <c r="N33" s="50"/>
      <c r="O33" s="50"/>
      <c r="P33" s="51"/>
      <c r="Q33" s="51"/>
      <c r="R33" s="72"/>
      <c r="S33" s="72"/>
      <c r="T33" s="72"/>
      <c r="U33" s="72"/>
      <c r="V33" s="72"/>
      <c r="W33" s="72"/>
      <c r="X33" s="72"/>
      <c r="Y33" s="72"/>
      <c r="Z33" s="72"/>
      <c r="AA33" s="52"/>
      <c r="AB33" s="52"/>
      <c r="AC33" s="52"/>
      <c r="AD33" s="52"/>
      <c r="AE33" s="52"/>
      <c r="AF33" s="52"/>
    </row>
    <row r="34" spans="1:32" s="53" customFormat="1" ht="19.5" customHeight="1" x14ac:dyDescent="0.25">
      <c r="A34" s="49"/>
      <c r="B34" s="144"/>
      <c r="C34" s="145"/>
      <c r="D34" s="145"/>
      <c r="E34" s="145"/>
      <c r="F34" s="145"/>
      <c r="G34" s="145"/>
      <c r="H34" s="145"/>
      <c r="I34" s="146"/>
      <c r="J34" s="43"/>
      <c r="K34" s="43"/>
      <c r="L34" s="50"/>
      <c r="M34" s="50"/>
      <c r="N34" s="50"/>
      <c r="O34" s="50"/>
      <c r="P34" s="51"/>
      <c r="Q34" s="51"/>
      <c r="R34" s="72"/>
      <c r="S34" s="72"/>
      <c r="T34" s="72"/>
      <c r="U34" s="72"/>
      <c r="V34" s="72"/>
      <c r="W34" s="72"/>
      <c r="X34" s="72"/>
      <c r="Y34" s="72"/>
      <c r="Z34" s="72"/>
      <c r="AA34" s="52"/>
      <c r="AB34" s="52"/>
      <c r="AC34" s="52"/>
      <c r="AD34" s="52"/>
      <c r="AE34" s="52"/>
      <c r="AF34" s="52"/>
    </row>
    <row r="35" spans="1:32" s="53" customFormat="1" ht="35.1" customHeight="1" x14ac:dyDescent="0.25">
      <c r="A35" s="49"/>
      <c r="B35" s="144"/>
      <c r="C35" s="145"/>
      <c r="D35" s="145"/>
      <c r="E35" s="145"/>
      <c r="F35" s="145"/>
      <c r="G35" s="145"/>
      <c r="H35" s="145"/>
      <c r="I35" s="146"/>
      <c r="J35" s="43"/>
      <c r="K35" s="43"/>
      <c r="L35" s="50"/>
      <c r="M35" s="50"/>
      <c r="N35" s="50"/>
      <c r="O35" s="50"/>
      <c r="P35" s="51"/>
      <c r="Q35" s="51"/>
      <c r="R35" s="72"/>
      <c r="S35" s="72"/>
      <c r="T35" s="72"/>
      <c r="U35" s="72"/>
      <c r="V35" s="72"/>
      <c r="W35" s="72"/>
      <c r="X35" s="72"/>
      <c r="Y35" s="72"/>
      <c r="Z35" s="72"/>
      <c r="AA35" s="52"/>
      <c r="AB35" s="52"/>
      <c r="AC35" s="52"/>
      <c r="AD35" s="52"/>
      <c r="AE35" s="52"/>
      <c r="AF35" s="52"/>
    </row>
    <row r="36" spans="1:32" s="53" customFormat="1" ht="20.100000000000001" customHeight="1" x14ac:dyDescent="0.25">
      <c r="A36" s="49"/>
      <c r="B36" s="162"/>
      <c r="C36" s="163"/>
      <c r="D36" s="163"/>
      <c r="E36" s="163"/>
      <c r="F36" s="163"/>
      <c r="G36" s="163"/>
      <c r="H36" s="163"/>
      <c r="I36" s="164"/>
      <c r="J36" s="58"/>
      <c r="K36" s="58"/>
      <c r="L36" s="59"/>
      <c r="M36" s="59"/>
      <c r="N36" s="59"/>
      <c r="O36" s="59"/>
      <c r="P36" s="51"/>
      <c r="Q36" s="51"/>
      <c r="R36" s="72"/>
      <c r="S36" s="72"/>
      <c r="T36" s="72"/>
      <c r="U36" s="72"/>
      <c r="V36" s="72"/>
      <c r="W36" s="72"/>
      <c r="X36" s="72"/>
      <c r="Y36" s="72"/>
      <c r="Z36" s="72"/>
      <c r="AA36" s="52"/>
      <c r="AB36" s="52"/>
      <c r="AC36" s="52"/>
      <c r="AD36" s="52"/>
      <c r="AE36" s="52"/>
      <c r="AF36" s="52"/>
    </row>
    <row r="37" spans="1:32" s="53" customFormat="1" ht="26.25" customHeight="1" x14ac:dyDescent="0.25">
      <c r="A37" s="49"/>
      <c r="B37" s="144"/>
      <c r="C37" s="145"/>
      <c r="D37" s="145"/>
      <c r="E37" s="145"/>
      <c r="F37" s="145"/>
      <c r="G37" s="145"/>
      <c r="H37" s="145"/>
      <c r="I37" s="146"/>
      <c r="J37" s="43"/>
      <c r="K37" s="43"/>
      <c r="L37" s="50"/>
      <c r="M37" s="50"/>
      <c r="N37" s="50"/>
      <c r="O37" s="50"/>
      <c r="P37" s="51"/>
      <c r="Q37" s="51"/>
      <c r="R37" s="72"/>
      <c r="S37" s="72"/>
      <c r="T37" s="72"/>
      <c r="U37" s="72"/>
      <c r="V37" s="72"/>
      <c r="W37" s="72"/>
      <c r="X37" s="72"/>
      <c r="Y37" s="72"/>
      <c r="Z37" s="72"/>
      <c r="AA37" s="52"/>
      <c r="AB37" s="52"/>
      <c r="AC37" s="52"/>
      <c r="AD37" s="52"/>
      <c r="AE37" s="52"/>
      <c r="AF37" s="52"/>
    </row>
    <row r="38" spans="1:32" s="53" customFormat="1" ht="20.100000000000001" customHeight="1" x14ac:dyDescent="0.25">
      <c r="A38" s="49"/>
      <c r="B38" s="162"/>
      <c r="C38" s="163"/>
      <c r="D38" s="163"/>
      <c r="E38" s="163"/>
      <c r="F38" s="163"/>
      <c r="G38" s="163"/>
      <c r="H38" s="163"/>
      <c r="I38" s="164"/>
      <c r="J38" s="58"/>
      <c r="K38" s="58"/>
      <c r="L38" s="59"/>
      <c r="M38" s="59"/>
      <c r="N38" s="59"/>
      <c r="O38" s="59"/>
      <c r="P38" s="51"/>
      <c r="Q38" s="51"/>
      <c r="R38" s="72"/>
      <c r="S38" s="72"/>
      <c r="T38" s="72"/>
      <c r="U38" s="72"/>
      <c r="V38" s="72"/>
      <c r="W38" s="72"/>
      <c r="X38" s="72"/>
      <c r="Y38" s="72"/>
      <c r="Z38" s="72"/>
      <c r="AA38" s="52"/>
      <c r="AB38" s="52"/>
      <c r="AC38" s="52"/>
      <c r="AD38" s="52"/>
      <c r="AE38" s="52"/>
      <c r="AF38" s="52"/>
    </row>
    <row r="39" spans="1:32" s="53" customFormat="1" ht="27" customHeight="1" x14ac:dyDescent="0.25">
      <c r="A39" s="49"/>
      <c r="B39" s="144"/>
      <c r="C39" s="145"/>
      <c r="D39" s="145"/>
      <c r="E39" s="145"/>
      <c r="F39" s="145"/>
      <c r="G39" s="145"/>
      <c r="H39" s="145"/>
      <c r="I39" s="146"/>
      <c r="J39" s="43"/>
      <c r="K39" s="43"/>
      <c r="L39" s="50"/>
      <c r="M39" s="50"/>
      <c r="N39" s="50"/>
      <c r="O39" s="50"/>
      <c r="P39" s="51"/>
      <c r="Q39" s="51"/>
      <c r="R39" s="72"/>
      <c r="S39" s="72"/>
      <c r="T39" s="72"/>
      <c r="U39" s="72"/>
      <c r="V39" s="72"/>
      <c r="W39" s="72"/>
      <c r="X39" s="72"/>
      <c r="Y39" s="72"/>
      <c r="Z39" s="72"/>
      <c r="AA39" s="52"/>
      <c r="AB39" s="52"/>
      <c r="AC39" s="52"/>
      <c r="AD39" s="52"/>
      <c r="AE39" s="52"/>
      <c r="AF39" s="52"/>
    </row>
    <row r="40" spans="1:32" s="24" customFormat="1" x14ac:dyDescent="0.25">
      <c r="B40" s="155"/>
      <c r="C40" s="155"/>
      <c r="D40" s="155"/>
      <c r="E40" s="155"/>
      <c r="F40" s="155"/>
      <c r="G40" s="155"/>
      <c r="L40" s="18"/>
      <c r="M40" s="18"/>
      <c r="N40" s="18"/>
      <c r="O40" s="18"/>
      <c r="P40" s="34"/>
      <c r="Q40" s="34"/>
      <c r="R40" s="66"/>
      <c r="S40" s="66"/>
      <c r="T40" s="66"/>
      <c r="U40" s="66"/>
      <c r="V40" s="66"/>
      <c r="W40" s="66"/>
      <c r="X40" s="66"/>
      <c r="Y40" s="66"/>
      <c r="Z40" s="66"/>
      <c r="AA40" s="34"/>
      <c r="AB40" s="34"/>
      <c r="AC40" s="34"/>
      <c r="AD40" s="34"/>
      <c r="AE40" s="34"/>
      <c r="AF40" s="34"/>
    </row>
    <row r="41" spans="1:32" s="24" customFormat="1" x14ac:dyDescent="0.25">
      <c r="P41" s="34"/>
      <c r="Q41" s="34"/>
      <c r="R41" s="66"/>
      <c r="S41" s="66"/>
      <c r="T41" s="66"/>
      <c r="U41" s="66"/>
      <c r="V41" s="66"/>
      <c r="W41" s="66"/>
      <c r="X41" s="66"/>
      <c r="Y41" s="66"/>
      <c r="Z41" s="66"/>
      <c r="AA41" s="34"/>
      <c r="AB41" s="34"/>
      <c r="AC41" s="34"/>
      <c r="AD41" s="34"/>
      <c r="AE41" s="34"/>
      <c r="AF41" s="34"/>
    </row>
    <row r="42" spans="1:32" s="24" customFormat="1" x14ac:dyDescent="0.25">
      <c r="P42" s="34"/>
      <c r="Q42" s="34"/>
      <c r="R42" s="66"/>
      <c r="S42" s="66"/>
      <c r="T42" s="66"/>
      <c r="U42" s="66"/>
      <c r="V42" s="66"/>
      <c r="W42" s="66"/>
      <c r="X42" s="66"/>
      <c r="Y42" s="66"/>
      <c r="Z42" s="66"/>
      <c r="AA42" s="34"/>
      <c r="AB42" s="34"/>
      <c r="AC42" s="34"/>
      <c r="AD42" s="34"/>
      <c r="AE42" s="34"/>
      <c r="AF42" s="34"/>
    </row>
    <row r="43" spans="1:32" s="24" customFormat="1" x14ac:dyDescent="0.25">
      <c r="P43" s="34"/>
      <c r="Q43" s="34"/>
      <c r="R43" s="66"/>
      <c r="S43" s="66"/>
      <c r="T43" s="66"/>
      <c r="U43" s="66"/>
      <c r="V43" s="66"/>
      <c r="W43" s="66"/>
      <c r="X43" s="66"/>
      <c r="Y43" s="66"/>
      <c r="Z43" s="66"/>
      <c r="AA43" s="34"/>
      <c r="AB43" s="34"/>
      <c r="AC43" s="34"/>
      <c r="AD43" s="34"/>
      <c r="AE43" s="34"/>
      <c r="AF43" s="34"/>
    </row>
    <row r="44" spans="1:32" s="24" customFormat="1" x14ac:dyDescent="0.25">
      <c r="P44" s="34"/>
      <c r="Q44" s="34"/>
      <c r="R44" s="66"/>
      <c r="S44" s="66"/>
      <c r="T44" s="66"/>
      <c r="U44" s="66"/>
      <c r="V44" s="66"/>
      <c r="W44" s="66"/>
      <c r="X44" s="66"/>
      <c r="Y44" s="66"/>
      <c r="Z44" s="66"/>
      <c r="AA44" s="34"/>
      <c r="AB44" s="34"/>
      <c r="AC44" s="34"/>
      <c r="AD44" s="34"/>
      <c r="AE44" s="34"/>
      <c r="AF44" s="34"/>
    </row>
    <row r="45" spans="1:32" s="24" customFormat="1" x14ac:dyDescent="0.25">
      <c r="P45" s="34"/>
      <c r="Q45" s="34"/>
      <c r="R45" s="66"/>
      <c r="S45" s="66"/>
      <c r="T45" s="66"/>
      <c r="U45" s="66"/>
      <c r="V45" s="66"/>
      <c r="W45" s="66"/>
      <c r="X45" s="66"/>
      <c r="Y45" s="66"/>
      <c r="Z45" s="66"/>
      <c r="AA45" s="34"/>
      <c r="AB45" s="34"/>
      <c r="AC45" s="34"/>
      <c r="AD45" s="34"/>
      <c r="AE45" s="34"/>
      <c r="AF45" s="34"/>
    </row>
    <row r="46" spans="1:32" s="24" customFormat="1" x14ac:dyDescent="0.25">
      <c r="P46" s="34"/>
      <c r="Q46" s="34"/>
      <c r="R46" s="66"/>
      <c r="S46" s="66"/>
      <c r="T46" s="66"/>
      <c r="U46" s="66"/>
      <c r="V46" s="66"/>
      <c r="W46" s="66"/>
      <c r="X46" s="66"/>
      <c r="Y46" s="66"/>
      <c r="Z46" s="66"/>
      <c r="AA46" s="34"/>
      <c r="AB46" s="34"/>
      <c r="AC46" s="34"/>
      <c r="AD46" s="34"/>
      <c r="AE46" s="34"/>
      <c r="AF46" s="34"/>
    </row>
    <row r="47" spans="1:32" s="24" customFormat="1" x14ac:dyDescent="0.25">
      <c r="P47" s="34"/>
      <c r="Q47" s="34"/>
      <c r="R47" s="66"/>
      <c r="S47" s="66"/>
      <c r="T47" s="66"/>
      <c r="U47" s="66"/>
      <c r="V47" s="66"/>
      <c r="W47" s="66"/>
      <c r="X47" s="66"/>
      <c r="Y47" s="66"/>
      <c r="Z47" s="66"/>
      <c r="AA47" s="34"/>
      <c r="AB47" s="34"/>
      <c r="AC47" s="34"/>
      <c r="AD47" s="34"/>
      <c r="AE47" s="34"/>
      <c r="AF47" s="34"/>
    </row>
    <row r="48" spans="1:32" s="24" customFormat="1" x14ac:dyDescent="0.25">
      <c r="P48" s="34"/>
      <c r="Q48" s="34"/>
      <c r="R48" s="66"/>
      <c r="S48" s="66"/>
      <c r="T48" s="66"/>
      <c r="U48" s="66"/>
      <c r="V48" s="66"/>
      <c r="W48" s="66"/>
      <c r="X48" s="66"/>
      <c r="Y48" s="66"/>
      <c r="Z48" s="66"/>
      <c r="AA48" s="34"/>
      <c r="AB48" s="34"/>
      <c r="AC48" s="34"/>
      <c r="AD48" s="34"/>
      <c r="AE48" s="34"/>
      <c r="AF48" s="34"/>
    </row>
    <row r="49" spans="16:32" s="24" customFormat="1" x14ac:dyDescent="0.25">
      <c r="P49" s="34"/>
      <c r="Q49" s="34"/>
      <c r="R49" s="66"/>
      <c r="S49" s="66"/>
      <c r="T49" s="66"/>
      <c r="U49" s="66"/>
      <c r="V49" s="66"/>
      <c r="W49" s="66"/>
      <c r="X49" s="66"/>
      <c r="Y49" s="66"/>
      <c r="Z49" s="66"/>
      <c r="AA49" s="34"/>
      <c r="AB49" s="34"/>
      <c r="AC49" s="34"/>
      <c r="AD49" s="34"/>
      <c r="AE49" s="34"/>
      <c r="AF49" s="34"/>
    </row>
    <row r="50" spans="16:32" s="24" customFormat="1" x14ac:dyDescent="0.25">
      <c r="P50" s="34"/>
      <c r="Q50" s="34"/>
      <c r="R50" s="66"/>
      <c r="S50" s="66"/>
      <c r="T50" s="66"/>
      <c r="U50" s="66"/>
      <c r="V50" s="66"/>
      <c r="W50" s="66"/>
      <c r="X50" s="66"/>
      <c r="Y50" s="66"/>
      <c r="Z50" s="66"/>
      <c r="AA50" s="34"/>
      <c r="AB50" s="34"/>
      <c r="AC50" s="34"/>
      <c r="AD50" s="34"/>
      <c r="AE50" s="34"/>
      <c r="AF50" s="34"/>
    </row>
    <row r="51" spans="16:32" s="24" customFormat="1" x14ac:dyDescent="0.25">
      <c r="P51" s="34"/>
      <c r="Q51" s="34"/>
      <c r="R51" s="66"/>
      <c r="S51" s="66"/>
      <c r="T51" s="66"/>
      <c r="U51" s="66"/>
      <c r="V51" s="66"/>
      <c r="W51" s="66"/>
      <c r="X51" s="66"/>
      <c r="Y51" s="66"/>
      <c r="Z51" s="66"/>
      <c r="AA51" s="34"/>
      <c r="AB51" s="34"/>
      <c r="AC51" s="34"/>
      <c r="AD51" s="34"/>
      <c r="AE51" s="34"/>
      <c r="AF51" s="34"/>
    </row>
    <row r="52" spans="16:32" s="24" customFormat="1" x14ac:dyDescent="0.25">
      <c r="P52" s="34"/>
      <c r="Q52" s="34"/>
      <c r="R52" s="66"/>
      <c r="S52" s="66"/>
      <c r="T52" s="66"/>
      <c r="U52" s="66"/>
      <c r="V52" s="66"/>
      <c r="W52" s="66"/>
      <c r="X52" s="66"/>
      <c r="Y52" s="66"/>
      <c r="Z52" s="66"/>
      <c r="AA52" s="34"/>
      <c r="AB52" s="34"/>
      <c r="AC52" s="34"/>
      <c r="AD52" s="34"/>
      <c r="AE52" s="34"/>
      <c r="AF52" s="34"/>
    </row>
    <row r="53" spans="16:32" s="24" customFormat="1" x14ac:dyDescent="0.25">
      <c r="P53" s="34"/>
      <c r="Q53" s="34"/>
      <c r="R53" s="66"/>
      <c r="S53" s="66"/>
      <c r="T53" s="66"/>
      <c r="U53" s="66"/>
      <c r="V53" s="66"/>
      <c r="W53" s="66"/>
      <c r="X53" s="66"/>
      <c r="Y53" s="66"/>
      <c r="Z53" s="66"/>
      <c r="AA53" s="34"/>
      <c r="AB53" s="34"/>
      <c r="AC53" s="34"/>
      <c r="AD53" s="34"/>
      <c r="AE53" s="34"/>
      <c r="AF53" s="34"/>
    </row>
    <row r="54" spans="16:32" s="24" customFormat="1" x14ac:dyDescent="0.25">
      <c r="P54" s="34"/>
      <c r="Q54" s="34"/>
      <c r="R54" s="66"/>
      <c r="S54" s="66"/>
      <c r="T54" s="66"/>
      <c r="U54" s="66"/>
      <c r="V54" s="66"/>
      <c r="W54" s="66"/>
      <c r="X54" s="66"/>
      <c r="Y54" s="66"/>
      <c r="Z54" s="66"/>
      <c r="AA54" s="34"/>
      <c r="AB54" s="34"/>
      <c r="AC54" s="34"/>
      <c r="AD54" s="34"/>
      <c r="AE54" s="34"/>
      <c r="AF54" s="34"/>
    </row>
    <row r="55" spans="16:32" s="24" customFormat="1" x14ac:dyDescent="0.25">
      <c r="P55" s="34"/>
      <c r="Q55" s="34"/>
      <c r="R55" s="66"/>
      <c r="S55" s="66"/>
      <c r="T55" s="66"/>
      <c r="U55" s="66"/>
      <c r="V55" s="66"/>
      <c r="W55" s="66"/>
      <c r="X55" s="66"/>
      <c r="Y55" s="66"/>
      <c r="Z55" s="66"/>
      <c r="AA55" s="34"/>
      <c r="AB55" s="34"/>
      <c r="AC55" s="34"/>
      <c r="AD55" s="34"/>
      <c r="AE55" s="34"/>
      <c r="AF55" s="34"/>
    </row>
    <row r="56" spans="16:32" s="24" customFormat="1" x14ac:dyDescent="0.25">
      <c r="P56" s="34"/>
      <c r="Q56" s="34"/>
      <c r="R56" s="66"/>
      <c r="S56" s="66"/>
      <c r="T56" s="66"/>
      <c r="U56" s="66"/>
      <c r="V56" s="66"/>
      <c r="W56" s="66"/>
      <c r="X56" s="66"/>
      <c r="Y56" s="66"/>
      <c r="Z56" s="66"/>
      <c r="AA56" s="34"/>
      <c r="AB56" s="34"/>
      <c r="AC56" s="34"/>
      <c r="AD56" s="34"/>
      <c r="AE56" s="34"/>
      <c r="AF56" s="34"/>
    </row>
    <row r="57" spans="16:32" s="24" customFormat="1" x14ac:dyDescent="0.25">
      <c r="P57" s="34"/>
      <c r="Q57" s="34"/>
      <c r="R57" s="66"/>
      <c r="S57" s="66"/>
      <c r="T57" s="66"/>
      <c r="U57" s="66"/>
      <c r="V57" s="66"/>
      <c r="W57" s="66"/>
      <c r="X57" s="66"/>
      <c r="Y57" s="66"/>
      <c r="Z57" s="66"/>
      <c r="AA57" s="34"/>
      <c r="AB57" s="34"/>
      <c r="AC57" s="34"/>
      <c r="AD57" s="34"/>
      <c r="AE57" s="34"/>
      <c r="AF57" s="34"/>
    </row>
    <row r="58" spans="16:32" s="24" customFormat="1" x14ac:dyDescent="0.25">
      <c r="P58" s="34"/>
      <c r="Q58" s="34"/>
      <c r="R58" s="66"/>
      <c r="S58" s="66"/>
      <c r="T58" s="66"/>
      <c r="U58" s="66"/>
      <c r="V58" s="66"/>
      <c r="W58" s="66"/>
      <c r="X58" s="66"/>
      <c r="Y58" s="66"/>
      <c r="Z58" s="66"/>
      <c r="AA58" s="34"/>
      <c r="AB58" s="34"/>
      <c r="AC58" s="34"/>
      <c r="AD58" s="34"/>
      <c r="AE58" s="34"/>
      <c r="AF58" s="34"/>
    </row>
    <row r="59" spans="16:32" s="24" customFormat="1" x14ac:dyDescent="0.25">
      <c r="P59" s="34"/>
      <c r="Q59" s="34"/>
      <c r="R59" s="66"/>
      <c r="S59" s="66"/>
      <c r="T59" s="66"/>
      <c r="U59" s="66"/>
      <c r="V59" s="66"/>
      <c r="W59" s="66"/>
      <c r="X59" s="66"/>
      <c r="Y59" s="66"/>
      <c r="Z59" s="66"/>
      <c r="AA59" s="34"/>
      <c r="AB59" s="34"/>
      <c r="AC59" s="34"/>
      <c r="AD59" s="34"/>
      <c r="AE59" s="34"/>
      <c r="AF59" s="34"/>
    </row>
    <row r="60" spans="16:32" s="24" customFormat="1" x14ac:dyDescent="0.25">
      <c r="P60" s="34"/>
      <c r="Q60" s="34"/>
      <c r="R60" s="66"/>
      <c r="S60" s="66"/>
      <c r="T60" s="66"/>
      <c r="U60" s="66"/>
      <c r="V60" s="66"/>
      <c r="W60" s="66"/>
      <c r="X60" s="66"/>
      <c r="Y60" s="66"/>
      <c r="Z60" s="66"/>
      <c r="AA60" s="34"/>
      <c r="AB60" s="34"/>
      <c r="AC60" s="34"/>
      <c r="AD60" s="34"/>
      <c r="AE60" s="34"/>
      <c r="AF60" s="34"/>
    </row>
    <row r="61" spans="16:32" s="24" customFormat="1" x14ac:dyDescent="0.25">
      <c r="P61" s="34"/>
      <c r="Q61" s="34"/>
      <c r="R61" s="66"/>
      <c r="S61" s="66"/>
      <c r="T61" s="66"/>
      <c r="U61" s="66"/>
      <c r="V61" s="66"/>
      <c r="W61" s="66"/>
      <c r="X61" s="66"/>
      <c r="Y61" s="66"/>
      <c r="Z61" s="66"/>
      <c r="AA61" s="34"/>
      <c r="AB61" s="34"/>
      <c r="AC61" s="34"/>
      <c r="AD61" s="34"/>
      <c r="AE61" s="34"/>
      <c r="AF61" s="34"/>
    </row>
    <row r="62" spans="16:32" s="24" customFormat="1" x14ac:dyDescent="0.25">
      <c r="P62" s="34"/>
      <c r="Q62" s="34"/>
      <c r="R62" s="66"/>
      <c r="S62" s="66"/>
      <c r="T62" s="66"/>
      <c r="U62" s="66"/>
      <c r="V62" s="66"/>
      <c r="W62" s="66"/>
      <c r="X62" s="66"/>
      <c r="Y62" s="66"/>
      <c r="Z62" s="66"/>
      <c r="AA62" s="34"/>
      <c r="AB62" s="34"/>
      <c r="AC62" s="34"/>
      <c r="AD62" s="34"/>
      <c r="AE62" s="34"/>
      <c r="AF62" s="34"/>
    </row>
    <row r="63" spans="16:32" s="24" customFormat="1" x14ac:dyDescent="0.25">
      <c r="P63" s="34"/>
      <c r="Q63" s="34"/>
      <c r="R63" s="66"/>
      <c r="S63" s="66"/>
      <c r="T63" s="66"/>
      <c r="U63" s="66"/>
      <c r="V63" s="66"/>
      <c r="W63" s="66"/>
      <c r="X63" s="66"/>
      <c r="Y63" s="66"/>
      <c r="Z63" s="66"/>
      <c r="AA63" s="34"/>
      <c r="AB63" s="34"/>
      <c r="AC63" s="34"/>
      <c r="AD63" s="34"/>
      <c r="AE63" s="34"/>
      <c r="AF63" s="34"/>
    </row>
    <row r="64" spans="16:32" s="24" customFormat="1" x14ac:dyDescent="0.25">
      <c r="P64" s="34"/>
      <c r="Q64" s="34"/>
      <c r="R64" s="66"/>
      <c r="S64" s="66"/>
      <c r="T64" s="66"/>
      <c r="U64" s="66"/>
      <c r="V64" s="66"/>
      <c r="W64" s="66"/>
      <c r="X64" s="66"/>
      <c r="Y64" s="66"/>
      <c r="Z64" s="66"/>
      <c r="AA64" s="34"/>
      <c r="AB64" s="34"/>
      <c r="AC64" s="34"/>
      <c r="AD64" s="34"/>
      <c r="AE64" s="34"/>
      <c r="AF64" s="34"/>
    </row>
  </sheetData>
  <mergeCells count="39">
    <mergeCell ref="B40:G40"/>
    <mergeCell ref="B39:I39"/>
    <mergeCell ref="B38:I38"/>
    <mergeCell ref="B25:I25"/>
    <mergeCell ref="B26:I26"/>
    <mergeCell ref="B27:I27"/>
    <mergeCell ref="B28:I28"/>
    <mergeCell ref="B29:I29"/>
    <mergeCell ref="B30:I30"/>
    <mergeCell ref="B31:I31"/>
    <mergeCell ref="B32:I32"/>
    <mergeCell ref="B33:I33"/>
    <mergeCell ref="B36:I36"/>
    <mergeCell ref="B37:I37"/>
    <mergeCell ref="B34:I34"/>
    <mergeCell ref="B35:I35"/>
    <mergeCell ref="B20:I20"/>
    <mergeCell ref="B21:I21"/>
    <mergeCell ref="B22:I22"/>
    <mergeCell ref="B23:I23"/>
    <mergeCell ref="B24:I24"/>
    <mergeCell ref="B15:I15"/>
    <mergeCell ref="B16:I16"/>
    <mergeCell ref="B17:I17"/>
    <mergeCell ref="B18:I18"/>
    <mergeCell ref="B19:I19"/>
    <mergeCell ref="B14:I14"/>
    <mergeCell ref="A1:C3"/>
    <mergeCell ref="D1:M3"/>
    <mergeCell ref="N1:O3"/>
    <mergeCell ref="A6:B6"/>
    <mergeCell ref="C6:E6"/>
    <mergeCell ref="A7:B7"/>
    <mergeCell ref="C7:E7"/>
    <mergeCell ref="A8:B8"/>
    <mergeCell ref="C8:E8"/>
    <mergeCell ref="L11:O11"/>
    <mergeCell ref="B12:I12"/>
    <mergeCell ref="B13:I13"/>
  </mergeCells>
  <conditionalFormatting sqref="L13:O16 L18:O26 L28:O30 L32:O39 M31:O31">
    <cfRule type="cellIs" dxfId="20" priority="10" operator="equal">
      <formula>$X$13</formula>
    </cfRule>
    <cfRule type="cellIs" dxfId="19" priority="11" operator="equal">
      <formula>$X$12</formula>
    </cfRule>
    <cfRule type="cellIs" dxfId="18" priority="12" operator="equal">
      <formula>$X$11</formula>
    </cfRule>
  </conditionalFormatting>
  <conditionalFormatting sqref="L17:O17">
    <cfRule type="cellIs" dxfId="17" priority="7" operator="equal">
      <formula>$X$13</formula>
    </cfRule>
    <cfRule type="cellIs" dxfId="16" priority="8" operator="equal">
      <formula>$X$12</formula>
    </cfRule>
    <cfRule type="cellIs" dxfId="15" priority="9" operator="equal">
      <formula>$X$11</formula>
    </cfRule>
  </conditionalFormatting>
  <conditionalFormatting sqref="L27:O27">
    <cfRule type="cellIs" dxfId="14" priority="4" operator="equal">
      <formula>$X$13</formula>
    </cfRule>
    <cfRule type="cellIs" dxfId="13" priority="5" operator="equal">
      <formula>$X$12</formula>
    </cfRule>
    <cfRule type="cellIs" dxfId="12" priority="6" operator="equal">
      <formula>$X$11</formula>
    </cfRule>
  </conditionalFormatting>
  <conditionalFormatting sqref="L31">
    <cfRule type="cellIs" dxfId="11" priority="1" operator="equal">
      <formula>$X$13</formula>
    </cfRule>
    <cfRule type="cellIs" dxfId="10" priority="2" operator="equal">
      <formula>$X$12</formula>
    </cfRule>
    <cfRule type="cellIs" dxfId="9" priority="3" operator="equal">
      <formula>$X$11</formula>
    </cfRule>
  </conditionalFormatting>
  <dataValidations count="3">
    <dataValidation type="list" allowBlank="1" showInputMessage="1" showErrorMessage="1" sqref="J13:J39">
      <formula1>$R$11:$R$14</formula1>
    </dataValidation>
    <dataValidation type="list" allowBlank="1" showInputMessage="1" showErrorMessage="1" sqref="L13:O39">
      <formula1>$X$11:$X$13</formula1>
    </dataValidation>
    <dataValidation type="list" allowBlank="1" showInputMessage="1" showErrorMessage="1" sqref="K13:K39">
      <formula1>$T$11:$T$13</formula1>
    </dataValidation>
  </dataValidations>
  <pageMargins left="0.23622047244094491" right="0.23622047244094491" top="0.74803149606299213" bottom="0.74803149606299213" header="0.31496062992125984" footer="0.31496062992125984"/>
  <pageSetup paperSize="9" scale="79" fitToHeight="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3"/>
  <sheetViews>
    <sheetView zoomScale="90" zoomScaleNormal="90" workbookViewId="0">
      <selection activeCell="C9" sqref="C9"/>
    </sheetView>
  </sheetViews>
  <sheetFormatPr defaultRowHeight="15" x14ac:dyDescent="0.25"/>
  <cols>
    <col min="1" max="1" width="4.85546875" customWidth="1"/>
    <col min="9" max="9" width="18" customWidth="1"/>
    <col min="10" max="10" width="17.42578125" customWidth="1"/>
    <col min="11" max="11" width="14.42578125" customWidth="1"/>
    <col min="12" max="15" width="13.7109375" customWidth="1"/>
    <col min="16" max="16" width="2" style="34" customWidth="1"/>
    <col min="17" max="17" width="3" style="34" customWidth="1"/>
    <col min="18" max="18" width="12.5703125" style="66" customWidth="1"/>
    <col min="19" max="19" width="4.7109375" style="66" customWidth="1"/>
    <col min="20" max="20" width="13.85546875" style="66" customWidth="1"/>
    <col min="21" max="21" width="5.7109375" style="66" customWidth="1"/>
    <col min="22" max="22" width="12.85546875" style="66" customWidth="1"/>
    <col min="23" max="29" width="9.140625" style="66"/>
    <col min="30" max="32" width="9.140625" style="34"/>
  </cols>
  <sheetData>
    <row r="1" spans="1:40" ht="15" customHeight="1" x14ac:dyDescent="0.25">
      <c r="A1" s="85"/>
      <c r="B1" s="85"/>
      <c r="C1" s="85"/>
      <c r="D1" s="114" t="s">
        <v>30</v>
      </c>
      <c r="E1" s="115"/>
      <c r="F1" s="115"/>
      <c r="G1" s="115"/>
      <c r="H1" s="115"/>
      <c r="I1" s="115"/>
      <c r="J1" s="115"/>
      <c r="K1" s="115"/>
      <c r="L1" s="115"/>
      <c r="M1" s="147"/>
      <c r="N1" s="85"/>
      <c r="O1" s="85"/>
    </row>
    <row r="2" spans="1:40" x14ac:dyDescent="0.25">
      <c r="A2" s="85"/>
      <c r="B2" s="85"/>
      <c r="C2" s="85"/>
      <c r="D2" s="116"/>
      <c r="E2" s="117"/>
      <c r="F2" s="117"/>
      <c r="G2" s="117"/>
      <c r="H2" s="117"/>
      <c r="I2" s="117"/>
      <c r="J2" s="117"/>
      <c r="K2" s="117"/>
      <c r="L2" s="117"/>
      <c r="M2" s="148"/>
      <c r="N2" s="85"/>
      <c r="O2" s="85"/>
    </row>
    <row r="3" spans="1:40" x14ac:dyDescent="0.25">
      <c r="A3" s="85"/>
      <c r="B3" s="85"/>
      <c r="C3" s="85"/>
      <c r="D3" s="118"/>
      <c r="E3" s="119"/>
      <c r="F3" s="119"/>
      <c r="G3" s="119"/>
      <c r="H3" s="119"/>
      <c r="I3" s="119"/>
      <c r="J3" s="119"/>
      <c r="K3" s="119"/>
      <c r="L3" s="119"/>
      <c r="M3" s="149"/>
      <c r="N3" s="85"/>
      <c r="O3" s="85"/>
    </row>
    <row r="4" spans="1:40" ht="3.75" customHeight="1" x14ac:dyDescent="0.25">
      <c r="A4" s="19"/>
      <c r="B4" s="19"/>
      <c r="C4" s="19"/>
      <c r="D4" s="19"/>
      <c r="E4" s="19"/>
      <c r="F4" s="19"/>
      <c r="G4" s="19"/>
      <c r="H4" s="19"/>
      <c r="I4" s="19"/>
      <c r="J4" s="19"/>
      <c r="K4" s="19"/>
      <c r="L4" s="19"/>
      <c r="M4" s="19"/>
      <c r="N4" s="19"/>
      <c r="O4" s="19"/>
    </row>
    <row r="5" spans="1:40" ht="3.75" customHeight="1" x14ac:dyDescent="0.25">
      <c r="A5" s="20"/>
      <c r="B5" s="20"/>
      <c r="C5" s="20"/>
      <c r="D5" s="20"/>
      <c r="E5" s="20"/>
      <c r="F5" s="20"/>
      <c r="G5" s="20"/>
      <c r="H5" s="20"/>
      <c r="I5" s="20"/>
      <c r="J5" s="20"/>
      <c r="K5" s="20"/>
      <c r="L5" s="20"/>
      <c r="M5" s="20"/>
      <c r="N5" s="20"/>
      <c r="O5" s="20"/>
    </row>
    <row r="6" spans="1:40" x14ac:dyDescent="0.25">
      <c r="A6" s="120" t="s">
        <v>0</v>
      </c>
      <c r="B6" s="120"/>
      <c r="C6" s="121"/>
      <c r="D6" s="121"/>
      <c r="E6" s="121"/>
      <c r="F6" s="40"/>
      <c r="G6" s="41"/>
      <c r="H6" s="41"/>
      <c r="I6" s="41"/>
      <c r="J6" s="41"/>
      <c r="K6" s="41"/>
      <c r="L6" s="41"/>
      <c r="M6" s="41"/>
      <c r="N6" s="41"/>
      <c r="O6" s="41"/>
      <c r="P6" s="41"/>
      <c r="Q6" s="41"/>
      <c r="R6" s="67"/>
      <c r="S6" s="67"/>
      <c r="T6" s="67"/>
      <c r="U6" s="67"/>
      <c r="V6" s="67"/>
      <c r="W6" s="67"/>
      <c r="X6" s="67"/>
      <c r="Y6" s="67"/>
      <c r="Z6" s="67"/>
      <c r="AA6" s="67"/>
      <c r="AB6" s="73"/>
      <c r="AD6" s="36"/>
      <c r="AE6" s="36"/>
      <c r="AF6" s="36"/>
      <c r="AG6" s="36"/>
      <c r="AH6" s="36"/>
      <c r="AI6" s="36"/>
      <c r="AJ6" s="36"/>
      <c r="AK6" s="36"/>
      <c r="AL6" s="36"/>
      <c r="AM6" s="37"/>
      <c r="AN6" s="37"/>
    </row>
    <row r="7" spans="1:40" x14ac:dyDescent="0.25">
      <c r="A7" s="120" t="s">
        <v>39</v>
      </c>
      <c r="B7" s="120"/>
      <c r="C7" s="122"/>
      <c r="D7" s="122"/>
      <c r="E7" s="122"/>
      <c r="F7" s="40"/>
      <c r="G7" s="41"/>
      <c r="H7" s="41"/>
      <c r="I7" s="41"/>
      <c r="J7" s="41"/>
      <c r="K7" s="41"/>
      <c r="L7" s="41"/>
      <c r="M7" s="41"/>
      <c r="N7" s="41"/>
      <c r="O7" s="41"/>
      <c r="P7" s="41"/>
      <c r="Q7" s="41"/>
      <c r="R7" s="67"/>
      <c r="S7" s="67"/>
      <c r="T7" s="67"/>
      <c r="U7" s="67"/>
      <c r="V7" s="67"/>
      <c r="W7" s="67"/>
      <c r="X7" s="67"/>
      <c r="Y7" s="67"/>
      <c r="Z7" s="67"/>
      <c r="AA7" s="67"/>
      <c r="AB7" s="73"/>
      <c r="AD7" s="36"/>
      <c r="AE7" s="45" t="s">
        <v>40</v>
      </c>
      <c r="AF7" s="46"/>
      <c r="AG7" s="46" t="s">
        <v>41</v>
      </c>
      <c r="AH7" s="46"/>
      <c r="AI7" s="46" t="s">
        <v>42</v>
      </c>
      <c r="AJ7" s="46"/>
      <c r="AK7" s="47" t="s">
        <v>43</v>
      </c>
      <c r="AL7" s="36"/>
      <c r="AM7" s="37"/>
      <c r="AN7" s="37"/>
    </row>
    <row r="8" spans="1:40" x14ac:dyDescent="0.25">
      <c r="A8" s="123" t="s">
        <v>44</v>
      </c>
      <c r="B8" s="123"/>
      <c r="C8" s="121"/>
      <c r="D8" s="121"/>
      <c r="E8" s="121"/>
      <c r="F8" s="40"/>
      <c r="G8" s="41"/>
      <c r="H8" s="41"/>
      <c r="I8" s="41"/>
      <c r="J8" s="41"/>
      <c r="K8" s="41"/>
      <c r="L8" s="41"/>
      <c r="M8" s="41"/>
      <c r="N8" s="41"/>
      <c r="O8" s="41"/>
      <c r="P8" s="41"/>
      <c r="Q8" s="41"/>
      <c r="R8" s="67"/>
      <c r="S8" s="67"/>
      <c r="T8" s="67"/>
      <c r="U8" s="67"/>
      <c r="V8" s="67"/>
      <c r="W8" s="67"/>
      <c r="X8" s="67"/>
      <c r="Y8" s="67"/>
      <c r="Z8" s="67"/>
      <c r="AA8" s="67"/>
      <c r="AB8" s="73"/>
      <c r="AD8" s="36"/>
      <c r="AE8" s="44" t="s">
        <v>22</v>
      </c>
      <c r="AF8" s="44">
        <f>COUNTIF(M14:M30,AE8)</f>
        <v>0</v>
      </c>
      <c r="AG8" s="44" t="s">
        <v>24</v>
      </c>
      <c r="AH8" s="44">
        <f>COUNTIF(P14:P30,AG8)</f>
        <v>0</v>
      </c>
      <c r="AI8" s="44" t="s">
        <v>25</v>
      </c>
      <c r="AJ8" s="44">
        <f>COUNTA(S15:S33)</f>
        <v>0</v>
      </c>
      <c r="AK8" s="44" t="s">
        <v>26</v>
      </c>
      <c r="AL8" s="44">
        <f>COUNTIF(S14:AB32,"H")</f>
        <v>0</v>
      </c>
      <c r="AM8" s="37"/>
      <c r="AN8" s="37"/>
    </row>
    <row r="9" spans="1:40" x14ac:dyDescent="0.25">
      <c r="A9" s="24"/>
      <c r="B9" s="24"/>
      <c r="C9" s="24"/>
      <c r="D9" s="24"/>
      <c r="E9" s="24"/>
      <c r="F9" s="24"/>
      <c r="G9" s="24"/>
      <c r="H9" s="24"/>
      <c r="I9" s="24"/>
      <c r="J9" s="24"/>
      <c r="K9" s="24"/>
      <c r="L9" s="24"/>
      <c r="M9" s="24"/>
      <c r="N9" s="24"/>
      <c r="O9" s="24"/>
    </row>
    <row r="10" spans="1:40" x14ac:dyDescent="0.25">
      <c r="A10" s="24"/>
      <c r="B10" s="24"/>
      <c r="C10" s="24"/>
      <c r="D10" s="24"/>
      <c r="E10" s="24"/>
      <c r="F10" s="24"/>
      <c r="G10" s="24"/>
      <c r="H10" s="24"/>
      <c r="I10" s="24"/>
      <c r="J10" s="24"/>
      <c r="K10" s="24"/>
      <c r="L10" s="24"/>
      <c r="M10" s="24"/>
      <c r="N10" s="24"/>
      <c r="O10" s="24"/>
      <c r="P10" s="35"/>
      <c r="Q10" s="35"/>
    </row>
    <row r="11" spans="1:40" x14ac:dyDescent="0.25">
      <c r="A11" s="24"/>
      <c r="B11" s="24"/>
      <c r="C11" s="24"/>
      <c r="D11" s="24"/>
      <c r="E11" s="24"/>
      <c r="F11" s="24"/>
      <c r="G11" s="24"/>
      <c r="H11" s="24"/>
      <c r="I11" s="24"/>
      <c r="J11" s="24"/>
      <c r="K11" s="24"/>
      <c r="L11" s="150" t="s">
        <v>28</v>
      </c>
      <c r="M11" s="150"/>
      <c r="N11" s="150"/>
      <c r="O11" s="150"/>
      <c r="P11" s="35"/>
      <c r="Q11" s="35"/>
      <c r="R11" s="65" t="s">
        <v>39</v>
      </c>
      <c r="S11" s="65">
        <f>COUNTIF(J13:J28,R11)</f>
        <v>0</v>
      </c>
      <c r="T11" s="65" t="s">
        <v>47</v>
      </c>
      <c r="U11" s="65">
        <f>COUNTIF(K13:K28,T11)</f>
        <v>0</v>
      </c>
      <c r="V11" s="65" t="s">
        <v>57</v>
      </c>
      <c r="W11" s="65">
        <f>COUNTA(L13:L28)</f>
        <v>0</v>
      </c>
      <c r="X11" s="65" t="s">
        <v>58</v>
      </c>
      <c r="Y11" s="65">
        <f>COUNTIF(L13:O28,"Low")</f>
        <v>0</v>
      </c>
    </row>
    <row r="12" spans="1:40" x14ac:dyDescent="0.25">
      <c r="A12" s="48" t="s">
        <v>18</v>
      </c>
      <c r="B12" s="151" t="s">
        <v>31</v>
      </c>
      <c r="C12" s="151"/>
      <c r="D12" s="151"/>
      <c r="E12" s="151"/>
      <c r="F12" s="151"/>
      <c r="G12" s="151"/>
      <c r="H12" s="151"/>
      <c r="I12" s="151"/>
      <c r="J12" s="48" t="s">
        <v>23</v>
      </c>
      <c r="K12" s="48" t="s">
        <v>45</v>
      </c>
      <c r="L12" s="48" t="s">
        <v>25</v>
      </c>
      <c r="M12" s="48" t="s">
        <v>20</v>
      </c>
      <c r="N12" s="48" t="s">
        <v>21</v>
      </c>
      <c r="O12" s="48" t="s">
        <v>27</v>
      </c>
      <c r="P12" s="35"/>
      <c r="Q12" s="35"/>
      <c r="R12" s="65" t="s">
        <v>51</v>
      </c>
      <c r="S12" s="65">
        <f>COUNTIF(J13:J29,R12)</f>
        <v>0</v>
      </c>
      <c r="T12" s="65" t="s">
        <v>48</v>
      </c>
      <c r="U12" s="65">
        <f>COUNTIF(K13:K28,T12)</f>
        <v>0</v>
      </c>
      <c r="V12" s="65" t="s">
        <v>54</v>
      </c>
      <c r="W12" s="65">
        <f>COUNTA(M13:M28)</f>
        <v>0</v>
      </c>
      <c r="X12" s="65" t="s">
        <v>49</v>
      </c>
      <c r="Y12" s="65">
        <f>COUNTIF(L13:O28,"Medium")</f>
        <v>0</v>
      </c>
    </row>
    <row r="13" spans="1:40" s="53" customFormat="1" ht="20.100000000000001" customHeight="1" x14ac:dyDescent="0.25">
      <c r="A13" s="49"/>
      <c r="B13" s="162"/>
      <c r="C13" s="163"/>
      <c r="D13" s="163"/>
      <c r="E13" s="163"/>
      <c r="F13" s="163"/>
      <c r="G13" s="163"/>
      <c r="H13" s="163"/>
      <c r="I13" s="164"/>
      <c r="J13" s="58"/>
      <c r="K13" s="58"/>
      <c r="L13" s="59"/>
      <c r="M13" s="59"/>
      <c r="N13" s="59"/>
      <c r="O13" s="59"/>
      <c r="P13" s="51"/>
      <c r="Q13" s="51"/>
      <c r="R13" s="65" t="s">
        <v>52</v>
      </c>
      <c r="S13" s="65">
        <f>COUNTIF(J13:J30,R13)</f>
        <v>0</v>
      </c>
      <c r="T13" s="65" t="s">
        <v>46</v>
      </c>
      <c r="U13" s="65">
        <f>COUNTIF(K13:K28,T13)</f>
        <v>0</v>
      </c>
      <c r="V13" s="65" t="s">
        <v>55</v>
      </c>
      <c r="W13" s="65">
        <f>COUNTA(N13:N28)</f>
        <v>0</v>
      </c>
      <c r="X13" s="65" t="s">
        <v>50</v>
      </c>
      <c r="Y13" s="65">
        <f>COUNTIF(L13:O28,"High")</f>
        <v>0</v>
      </c>
      <c r="Z13" s="72"/>
      <c r="AA13" s="72"/>
      <c r="AB13" s="72"/>
      <c r="AC13" s="72"/>
      <c r="AD13" s="52"/>
      <c r="AE13" s="52"/>
      <c r="AF13" s="52"/>
    </row>
    <row r="14" spans="1:40" s="53" customFormat="1" ht="35.1" customHeight="1" x14ac:dyDescent="0.25">
      <c r="A14" s="49"/>
      <c r="B14" s="144"/>
      <c r="C14" s="145"/>
      <c r="D14" s="145"/>
      <c r="E14" s="145"/>
      <c r="F14" s="145"/>
      <c r="G14" s="145"/>
      <c r="H14" s="145"/>
      <c r="I14" s="146"/>
      <c r="J14" s="43"/>
      <c r="K14" s="43"/>
      <c r="L14" s="50"/>
      <c r="M14" s="50"/>
      <c r="N14" s="50"/>
      <c r="O14" s="50"/>
      <c r="P14" s="51"/>
      <c r="Q14" s="51"/>
      <c r="R14" s="65" t="s">
        <v>53</v>
      </c>
      <c r="S14" s="65">
        <f>COUNTIF(J13:J32,R14)</f>
        <v>0</v>
      </c>
      <c r="T14" s="71"/>
      <c r="U14" s="71"/>
      <c r="V14" s="65" t="s">
        <v>56</v>
      </c>
      <c r="W14" s="65">
        <f>COUNTA(O13:O28)</f>
        <v>0</v>
      </c>
      <c r="X14" s="72"/>
      <c r="Y14" s="72"/>
      <c r="Z14" s="72"/>
      <c r="AA14" s="72"/>
      <c r="AB14" s="72"/>
      <c r="AC14" s="72"/>
      <c r="AD14" s="52"/>
      <c r="AE14" s="52"/>
      <c r="AF14" s="52"/>
    </row>
    <row r="15" spans="1:40" s="63" customFormat="1" ht="20.100000000000001" customHeight="1" x14ac:dyDescent="0.25">
      <c r="A15" s="60"/>
      <c r="B15" s="162"/>
      <c r="C15" s="163"/>
      <c r="D15" s="163"/>
      <c r="E15" s="163"/>
      <c r="F15" s="163"/>
      <c r="G15" s="163"/>
      <c r="H15" s="163"/>
      <c r="I15" s="164"/>
      <c r="J15" s="58"/>
      <c r="K15" s="58"/>
      <c r="L15" s="59"/>
      <c r="M15" s="59"/>
      <c r="N15" s="59"/>
      <c r="O15" s="59"/>
      <c r="P15" s="61"/>
      <c r="Q15" s="61"/>
      <c r="R15" s="74"/>
      <c r="S15" s="74"/>
      <c r="T15" s="74"/>
      <c r="U15" s="74"/>
      <c r="V15" s="74"/>
      <c r="W15" s="74"/>
      <c r="X15" s="75"/>
      <c r="Y15" s="75"/>
      <c r="Z15" s="75"/>
      <c r="AA15" s="75"/>
      <c r="AB15" s="75"/>
      <c r="AC15" s="75"/>
      <c r="AD15" s="62"/>
      <c r="AE15" s="62"/>
      <c r="AF15" s="62"/>
    </row>
    <row r="16" spans="1:40" s="53" customFormat="1" ht="35.1" customHeight="1" x14ac:dyDescent="0.25">
      <c r="A16" s="49"/>
      <c r="B16" s="144"/>
      <c r="C16" s="145"/>
      <c r="D16" s="145"/>
      <c r="E16" s="145"/>
      <c r="F16" s="145"/>
      <c r="G16" s="145"/>
      <c r="H16" s="145"/>
      <c r="I16" s="146"/>
      <c r="J16" s="43"/>
      <c r="K16" s="43"/>
      <c r="L16" s="50"/>
      <c r="M16" s="50"/>
      <c r="N16" s="50"/>
      <c r="O16" s="50"/>
      <c r="P16" s="51"/>
      <c r="Q16" s="51"/>
      <c r="R16" s="71"/>
      <c r="S16" s="71"/>
      <c r="T16" s="71"/>
      <c r="U16" s="71"/>
      <c r="V16" s="72"/>
      <c r="W16" s="72"/>
      <c r="X16" s="72"/>
      <c r="Y16" s="72"/>
      <c r="Z16" s="72"/>
      <c r="AA16" s="72"/>
      <c r="AB16" s="72"/>
      <c r="AC16" s="72"/>
      <c r="AD16" s="52"/>
      <c r="AE16" s="52"/>
      <c r="AF16" s="52"/>
    </row>
    <row r="17" spans="1:32" s="63" customFormat="1" ht="20.100000000000001" customHeight="1" x14ac:dyDescent="0.25">
      <c r="A17" s="60"/>
      <c r="B17" s="162"/>
      <c r="C17" s="163"/>
      <c r="D17" s="163"/>
      <c r="E17" s="163"/>
      <c r="F17" s="163"/>
      <c r="G17" s="163"/>
      <c r="H17" s="163"/>
      <c r="I17" s="164"/>
      <c r="J17" s="58"/>
      <c r="K17" s="58"/>
      <c r="L17" s="59"/>
      <c r="M17" s="59"/>
      <c r="N17" s="59"/>
      <c r="O17" s="59"/>
      <c r="P17" s="61"/>
      <c r="Q17" s="61"/>
      <c r="R17" s="75"/>
      <c r="S17" s="75"/>
      <c r="T17" s="75"/>
      <c r="U17" s="75"/>
      <c r="V17" s="75"/>
      <c r="W17" s="75"/>
      <c r="X17" s="75"/>
      <c r="Y17" s="75"/>
      <c r="Z17" s="75"/>
      <c r="AA17" s="75"/>
      <c r="AB17" s="75"/>
      <c r="AC17" s="75"/>
      <c r="AD17" s="62"/>
      <c r="AE17" s="62"/>
      <c r="AF17" s="62"/>
    </row>
    <row r="18" spans="1:32" s="53" customFormat="1" ht="35.1" customHeight="1" x14ac:dyDescent="0.25">
      <c r="A18" s="49"/>
      <c r="B18" s="144"/>
      <c r="C18" s="145"/>
      <c r="D18" s="145"/>
      <c r="E18" s="145"/>
      <c r="F18" s="145"/>
      <c r="G18" s="145"/>
      <c r="H18" s="145"/>
      <c r="I18" s="146"/>
      <c r="J18" s="43"/>
      <c r="K18" s="43"/>
      <c r="L18" s="50"/>
      <c r="M18" s="50"/>
      <c r="N18" s="50"/>
      <c r="O18" s="50"/>
      <c r="P18" s="51"/>
      <c r="Q18" s="51"/>
      <c r="R18" s="72"/>
      <c r="S18" s="72"/>
      <c r="T18" s="72"/>
      <c r="U18" s="72"/>
      <c r="V18" s="72"/>
      <c r="W18" s="72"/>
      <c r="X18" s="72"/>
      <c r="Y18" s="72"/>
      <c r="Z18" s="72"/>
      <c r="AA18" s="72"/>
      <c r="AB18" s="72"/>
      <c r="AC18" s="72"/>
      <c r="AD18" s="52"/>
      <c r="AE18" s="52"/>
      <c r="AF18" s="52"/>
    </row>
    <row r="19" spans="1:32" s="53" customFormat="1" ht="35.1" customHeight="1" x14ac:dyDescent="0.25">
      <c r="A19" s="49"/>
      <c r="B19" s="144"/>
      <c r="C19" s="145"/>
      <c r="D19" s="145"/>
      <c r="E19" s="145"/>
      <c r="F19" s="145"/>
      <c r="G19" s="145"/>
      <c r="H19" s="145"/>
      <c r="I19" s="146"/>
      <c r="J19" s="43"/>
      <c r="K19" s="43"/>
      <c r="L19" s="50"/>
      <c r="M19" s="50"/>
      <c r="N19" s="50"/>
      <c r="O19" s="50"/>
      <c r="P19" s="51"/>
      <c r="Q19" s="51"/>
      <c r="R19" s="72"/>
      <c r="S19" s="72"/>
      <c r="T19" s="72"/>
      <c r="U19" s="72"/>
      <c r="V19" s="72"/>
      <c r="W19" s="72"/>
      <c r="X19" s="72"/>
      <c r="Y19" s="72"/>
      <c r="Z19" s="72"/>
      <c r="AA19" s="72"/>
      <c r="AB19" s="72"/>
      <c r="AC19" s="72"/>
      <c r="AD19" s="52"/>
      <c r="AE19" s="52"/>
      <c r="AF19" s="52"/>
    </row>
    <row r="20" spans="1:32" s="53" customFormat="1" ht="35.1" customHeight="1" x14ac:dyDescent="0.25">
      <c r="A20" s="49"/>
      <c r="B20" s="144"/>
      <c r="C20" s="145"/>
      <c r="D20" s="145"/>
      <c r="E20" s="145"/>
      <c r="F20" s="145"/>
      <c r="G20" s="145"/>
      <c r="H20" s="145"/>
      <c r="I20" s="146"/>
      <c r="J20" s="43"/>
      <c r="K20" s="43"/>
      <c r="L20" s="50"/>
      <c r="M20" s="50"/>
      <c r="N20" s="50"/>
      <c r="O20" s="50"/>
      <c r="P20" s="51"/>
      <c r="Q20" s="51"/>
      <c r="R20" s="72"/>
      <c r="S20" s="72"/>
      <c r="T20" s="72"/>
      <c r="U20" s="72"/>
      <c r="V20" s="72"/>
      <c r="W20" s="72"/>
      <c r="X20" s="72"/>
      <c r="Y20" s="72"/>
      <c r="Z20" s="72"/>
      <c r="AA20" s="72"/>
      <c r="AB20" s="72"/>
      <c r="AC20" s="72"/>
      <c r="AD20" s="52"/>
      <c r="AE20" s="52"/>
      <c r="AF20" s="52"/>
    </row>
    <row r="21" spans="1:32" s="63" customFormat="1" ht="20.100000000000001" customHeight="1" x14ac:dyDescent="0.25">
      <c r="A21" s="60"/>
      <c r="B21" s="162"/>
      <c r="C21" s="163"/>
      <c r="D21" s="163"/>
      <c r="E21" s="163"/>
      <c r="F21" s="163"/>
      <c r="G21" s="163"/>
      <c r="H21" s="163"/>
      <c r="I21" s="164"/>
      <c r="J21" s="58"/>
      <c r="K21" s="58"/>
      <c r="L21" s="59"/>
      <c r="M21" s="59"/>
      <c r="N21" s="59"/>
      <c r="O21" s="59"/>
      <c r="P21" s="61"/>
      <c r="Q21" s="61"/>
      <c r="R21" s="75"/>
      <c r="S21" s="75"/>
      <c r="T21" s="75"/>
      <c r="U21" s="75"/>
      <c r="V21" s="75"/>
      <c r="W21" s="75"/>
      <c r="X21" s="75"/>
      <c r="Y21" s="75"/>
      <c r="Z21" s="75"/>
      <c r="AA21" s="75"/>
      <c r="AB21" s="75"/>
      <c r="AC21" s="75"/>
      <c r="AD21" s="62"/>
      <c r="AE21" s="62"/>
      <c r="AF21" s="62"/>
    </row>
    <row r="22" spans="1:32" s="53" customFormat="1" ht="35.1" customHeight="1" x14ac:dyDescent="0.25">
      <c r="A22" s="49"/>
      <c r="B22" s="144"/>
      <c r="C22" s="145"/>
      <c r="D22" s="145"/>
      <c r="E22" s="145"/>
      <c r="F22" s="145"/>
      <c r="G22" s="145"/>
      <c r="H22" s="145"/>
      <c r="I22" s="146"/>
      <c r="J22" s="43"/>
      <c r="K22" s="43"/>
      <c r="L22" s="50"/>
      <c r="M22" s="50"/>
      <c r="N22" s="50"/>
      <c r="O22" s="50"/>
      <c r="P22" s="51"/>
      <c r="Q22" s="51"/>
      <c r="R22" s="72"/>
      <c r="S22" s="72"/>
      <c r="T22" s="72"/>
      <c r="U22" s="72"/>
      <c r="V22" s="72"/>
      <c r="W22" s="72"/>
      <c r="X22" s="72"/>
      <c r="Y22" s="72"/>
      <c r="Z22" s="72"/>
      <c r="AA22" s="72"/>
      <c r="AB22" s="72"/>
      <c r="AC22" s="72"/>
      <c r="AD22" s="52"/>
      <c r="AE22" s="52"/>
      <c r="AF22" s="52"/>
    </row>
    <row r="23" spans="1:32" s="63" customFormat="1" ht="20.100000000000001" customHeight="1" x14ac:dyDescent="0.25">
      <c r="A23" s="60"/>
      <c r="B23" s="162"/>
      <c r="C23" s="163"/>
      <c r="D23" s="163"/>
      <c r="E23" s="163"/>
      <c r="F23" s="163"/>
      <c r="G23" s="163"/>
      <c r="H23" s="163"/>
      <c r="I23" s="164"/>
      <c r="J23" s="58"/>
      <c r="K23" s="58"/>
      <c r="L23" s="59"/>
      <c r="M23" s="59"/>
      <c r="N23" s="59"/>
      <c r="O23" s="59"/>
      <c r="P23" s="61"/>
      <c r="Q23" s="61"/>
      <c r="R23" s="75"/>
      <c r="S23" s="75"/>
      <c r="T23" s="75"/>
      <c r="U23" s="75"/>
      <c r="V23" s="75"/>
      <c r="W23" s="75"/>
      <c r="X23" s="75"/>
      <c r="Y23" s="75"/>
      <c r="Z23" s="75"/>
      <c r="AA23" s="75"/>
      <c r="AB23" s="75"/>
      <c r="AC23" s="75"/>
      <c r="AD23" s="62"/>
      <c r="AE23" s="62"/>
      <c r="AF23" s="62"/>
    </row>
    <row r="24" spans="1:32" s="53" customFormat="1" ht="35.1" customHeight="1" x14ac:dyDescent="0.25">
      <c r="A24" s="49"/>
      <c r="B24" s="144"/>
      <c r="C24" s="145"/>
      <c r="D24" s="145"/>
      <c r="E24" s="145"/>
      <c r="F24" s="145"/>
      <c r="G24" s="145"/>
      <c r="H24" s="145"/>
      <c r="I24" s="146"/>
      <c r="J24" s="43"/>
      <c r="K24" s="43"/>
      <c r="L24" s="50"/>
      <c r="M24" s="50"/>
      <c r="N24" s="50"/>
      <c r="O24" s="50"/>
      <c r="P24" s="51"/>
      <c r="Q24" s="51"/>
      <c r="R24" s="72"/>
      <c r="S24" s="72"/>
      <c r="T24" s="72"/>
      <c r="U24" s="72"/>
      <c r="V24" s="72"/>
      <c r="W24" s="72"/>
      <c r="X24" s="72"/>
      <c r="Y24" s="72"/>
      <c r="Z24" s="72"/>
      <c r="AA24" s="72"/>
      <c r="AB24" s="72"/>
      <c r="AC24" s="72"/>
      <c r="AD24" s="52"/>
      <c r="AE24" s="52"/>
      <c r="AF24" s="52"/>
    </row>
    <row r="25" spans="1:32" s="53" customFormat="1" ht="35.1" customHeight="1" x14ac:dyDescent="0.25">
      <c r="A25" s="49"/>
      <c r="B25" s="144"/>
      <c r="C25" s="145"/>
      <c r="D25" s="145"/>
      <c r="E25" s="145"/>
      <c r="F25" s="145"/>
      <c r="G25" s="145"/>
      <c r="H25" s="145"/>
      <c r="I25" s="146"/>
      <c r="J25" s="43"/>
      <c r="K25" s="43"/>
      <c r="L25" s="50"/>
      <c r="M25" s="50"/>
      <c r="N25" s="50"/>
      <c r="O25" s="50"/>
      <c r="P25" s="51"/>
      <c r="Q25" s="51"/>
      <c r="R25" s="72"/>
      <c r="S25" s="72"/>
      <c r="T25" s="72"/>
      <c r="U25" s="72"/>
      <c r="V25" s="72"/>
      <c r="W25" s="72"/>
      <c r="X25" s="72"/>
      <c r="Y25" s="72"/>
      <c r="Z25" s="72"/>
      <c r="AA25" s="72"/>
      <c r="AB25" s="72"/>
      <c r="AC25" s="72"/>
      <c r="AD25" s="52"/>
      <c r="AE25" s="52"/>
      <c r="AF25" s="52"/>
    </row>
    <row r="26" spans="1:32" s="53" customFormat="1" ht="35.1" customHeight="1" x14ac:dyDescent="0.25">
      <c r="A26" s="49"/>
      <c r="B26" s="144"/>
      <c r="C26" s="145"/>
      <c r="D26" s="145"/>
      <c r="E26" s="145"/>
      <c r="F26" s="145"/>
      <c r="G26" s="145"/>
      <c r="H26" s="145"/>
      <c r="I26" s="146"/>
      <c r="J26" s="43"/>
      <c r="K26" s="43"/>
      <c r="L26" s="50"/>
      <c r="M26" s="50"/>
      <c r="N26" s="50"/>
      <c r="O26" s="50"/>
      <c r="P26" s="51"/>
      <c r="Q26" s="51"/>
      <c r="R26" s="72"/>
      <c r="S26" s="72"/>
      <c r="T26" s="72"/>
      <c r="U26" s="72"/>
      <c r="V26" s="72"/>
      <c r="W26" s="72"/>
      <c r="X26" s="72"/>
      <c r="Y26" s="72"/>
      <c r="Z26" s="72"/>
      <c r="AA26" s="72"/>
      <c r="AB26" s="72"/>
      <c r="AC26" s="72"/>
      <c r="AD26" s="52"/>
      <c r="AE26" s="52"/>
      <c r="AF26" s="52"/>
    </row>
    <row r="27" spans="1:32" s="53" customFormat="1" ht="35.1" customHeight="1" x14ac:dyDescent="0.25">
      <c r="A27" s="49"/>
      <c r="B27" s="144"/>
      <c r="C27" s="145"/>
      <c r="D27" s="145"/>
      <c r="E27" s="145"/>
      <c r="F27" s="145"/>
      <c r="G27" s="145"/>
      <c r="H27" s="145"/>
      <c r="I27" s="146"/>
      <c r="J27" s="43"/>
      <c r="K27" s="43"/>
      <c r="L27" s="50"/>
      <c r="M27" s="50"/>
      <c r="N27" s="50"/>
      <c r="O27" s="50"/>
      <c r="P27" s="51"/>
      <c r="Q27" s="51"/>
      <c r="R27" s="72"/>
      <c r="S27" s="72"/>
      <c r="T27" s="72"/>
      <c r="U27" s="72"/>
      <c r="V27" s="72"/>
      <c r="W27" s="72"/>
      <c r="X27" s="72"/>
      <c r="Y27" s="72"/>
      <c r="Z27" s="72"/>
      <c r="AA27" s="72"/>
      <c r="AB27" s="72"/>
      <c r="AC27" s="72"/>
      <c r="AD27" s="52"/>
      <c r="AE27" s="52"/>
      <c r="AF27" s="52"/>
    </row>
    <row r="28" spans="1:32" s="53" customFormat="1" ht="35.1" customHeight="1" x14ac:dyDescent="0.25">
      <c r="A28" s="49"/>
      <c r="B28" s="144"/>
      <c r="C28" s="145"/>
      <c r="D28" s="145"/>
      <c r="E28" s="145"/>
      <c r="F28" s="145"/>
      <c r="G28" s="145"/>
      <c r="H28" s="145"/>
      <c r="I28" s="146"/>
      <c r="J28" s="43"/>
      <c r="K28" s="43"/>
      <c r="L28" s="50"/>
      <c r="M28" s="50"/>
      <c r="N28" s="50"/>
      <c r="O28" s="50"/>
      <c r="P28" s="51"/>
      <c r="Q28" s="51"/>
      <c r="R28" s="72"/>
      <c r="S28" s="72"/>
      <c r="T28" s="72"/>
      <c r="U28" s="72"/>
      <c r="V28" s="72"/>
      <c r="W28" s="72"/>
      <c r="X28" s="72"/>
      <c r="Y28" s="72"/>
      <c r="Z28" s="72"/>
      <c r="AA28" s="72"/>
      <c r="AB28" s="72"/>
      <c r="AC28" s="72"/>
      <c r="AD28" s="52"/>
      <c r="AE28" s="52"/>
      <c r="AF28" s="52"/>
    </row>
    <row r="29" spans="1:32" s="24" customFormat="1" x14ac:dyDescent="0.25">
      <c r="B29" s="155"/>
      <c r="C29" s="155"/>
      <c r="D29" s="155"/>
      <c r="E29" s="155"/>
      <c r="F29" s="155"/>
      <c r="G29" s="155"/>
      <c r="L29" s="18"/>
      <c r="M29" s="18"/>
      <c r="N29" s="18"/>
      <c r="O29" s="18"/>
      <c r="P29" s="34"/>
      <c r="Q29" s="34"/>
      <c r="R29" s="66"/>
      <c r="S29" s="66"/>
      <c r="T29" s="66"/>
      <c r="U29" s="66"/>
      <c r="V29" s="66"/>
      <c r="W29" s="66"/>
      <c r="X29" s="66"/>
      <c r="Y29" s="66"/>
      <c r="Z29" s="66"/>
      <c r="AA29" s="66"/>
      <c r="AB29" s="66"/>
      <c r="AC29" s="66"/>
      <c r="AD29" s="34"/>
      <c r="AE29" s="34"/>
      <c r="AF29" s="34"/>
    </row>
    <row r="30" spans="1:32" s="24" customFormat="1" x14ac:dyDescent="0.25">
      <c r="P30" s="34"/>
      <c r="Q30" s="34"/>
      <c r="R30" s="66"/>
      <c r="S30" s="66"/>
      <c r="T30" s="66"/>
      <c r="U30" s="66"/>
      <c r="V30" s="66"/>
      <c r="W30" s="66"/>
      <c r="X30" s="66"/>
      <c r="Y30" s="66"/>
      <c r="Z30" s="66"/>
      <c r="AA30" s="66"/>
      <c r="AB30" s="66"/>
      <c r="AC30" s="66"/>
      <c r="AD30" s="34"/>
      <c r="AE30" s="34"/>
      <c r="AF30" s="34"/>
    </row>
    <row r="31" spans="1:32" s="24" customFormat="1" x14ac:dyDescent="0.25">
      <c r="P31" s="34"/>
      <c r="Q31" s="34"/>
      <c r="R31" s="66"/>
      <c r="S31" s="66"/>
      <c r="T31" s="66"/>
      <c r="U31" s="66"/>
      <c r="V31" s="66"/>
      <c r="W31" s="66"/>
      <c r="X31" s="66"/>
      <c r="Y31" s="66"/>
      <c r="Z31" s="66"/>
      <c r="AA31" s="66"/>
      <c r="AB31" s="66"/>
      <c r="AC31" s="66"/>
      <c r="AD31" s="34"/>
      <c r="AE31" s="34"/>
      <c r="AF31" s="34"/>
    </row>
    <row r="32" spans="1:32" s="24" customFormat="1" x14ac:dyDescent="0.25">
      <c r="P32" s="34"/>
      <c r="Q32" s="34"/>
      <c r="R32" s="66"/>
      <c r="S32" s="66"/>
      <c r="T32" s="66"/>
      <c r="U32" s="66"/>
      <c r="V32" s="66"/>
      <c r="W32" s="66"/>
      <c r="X32" s="66"/>
      <c r="Y32" s="66"/>
      <c r="Z32" s="66"/>
      <c r="AA32" s="66"/>
      <c r="AB32" s="66"/>
      <c r="AC32" s="66"/>
      <c r="AD32" s="34"/>
      <c r="AE32" s="34"/>
      <c r="AF32" s="34"/>
    </row>
    <row r="33" spans="16:32" s="24" customFormat="1" x14ac:dyDescent="0.25">
      <c r="P33" s="34"/>
      <c r="Q33" s="34"/>
      <c r="R33" s="66"/>
      <c r="S33" s="66"/>
      <c r="T33" s="66"/>
      <c r="U33" s="66"/>
      <c r="V33" s="66"/>
      <c r="W33" s="66"/>
      <c r="X33" s="66"/>
      <c r="Y33" s="66"/>
      <c r="Z33" s="66"/>
      <c r="AA33" s="66"/>
      <c r="AB33" s="66"/>
      <c r="AC33" s="66"/>
      <c r="AD33" s="34"/>
      <c r="AE33" s="34"/>
      <c r="AF33" s="34"/>
    </row>
    <row r="34" spans="16:32" s="24" customFormat="1" x14ac:dyDescent="0.25">
      <c r="P34" s="34"/>
      <c r="Q34" s="34"/>
      <c r="R34" s="66"/>
      <c r="S34" s="66"/>
      <c r="T34" s="66"/>
      <c r="U34" s="66"/>
      <c r="V34" s="66"/>
      <c r="W34" s="66"/>
      <c r="X34" s="66"/>
      <c r="Y34" s="66"/>
      <c r="Z34" s="66"/>
      <c r="AA34" s="66"/>
      <c r="AB34" s="66"/>
      <c r="AC34" s="66"/>
      <c r="AD34" s="34"/>
      <c r="AE34" s="34"/>
      <c r="AF34" s="34"/>
    </row>
    <row r="35" spans="16:32" s="24" customFormat="1" x14ac:dyDescent="0.25">
      <c r="P35" s="34"/>
      <c r="Q35" s="34"/>
      <c r="R35" s="66"/>
      <c r="S35" s="66"/>
      <c r="T35" s="66"/>
      <c r="U35" s="66"/>
      <c r="V35" s="66"/>
      <c r="W35" s="66"/>
      <c r="X35" s="66"/>
      <c r="Y35" s="66"/>
      <c r="Z35" s="66"/>
      <c r="AA35" s="66"/>
      <c r="AB35" s="66"/>
      <c r="AC35" s="66"/>
      <c r="AD35" s="34"/>
      <c r="AE35" s="34"/>
      <c r="AF35" s="34"/>
    </row>
    <row r="36" spans="16:32" s="24" customFormat="1" x14ac:dyDescent="0.25">
      <c r="P36" s="34"/>
      <c r="Q36" s="34"/>
      <c r="R36" s="66"/>
      <c r="S36" s="66"/>
      <c r="T36" s="66"/>
      <c r="U36" s="66"/>
      <c r="V36" s="66"/>
      <c r="W36" s="66"/>
      <c r="X36" s="66"/>
      <c r="Y36" s="66"/>
      <c r="Z36" s="66"/>
      <c r="AA36" s="66"/>
      <c r="AB36" s="66"/>
      <c r="AC36" s="66"/>
      <c r="AD36" s="34"/>
      <c r="AE36" s="34"/>
      <c r="AF36" s="34"/>
    </row>
    <row r="37" spans="16:32" s="24" customFormat="1" x14ac:dyDescent="0.25">
      <c r="P37" s="34"/>
      <c r="Q37" s="34"/>
      <c r="R37" s="66"/>
      <c r="S37" s="66"/>
      <c r="T37" s="66"/>
      <c r="U37" s="66"/>
      <c r="V37" s="66"/>
      <c r="W37" s="66"/>
      <c r="X37" s="66"/>
      <c r="Y37" s="66"/>
      <c r="Z37" s="66"/>
      <c r="AA37" s="66"/>
      <c r="AB37" s="66"/>
      <c r="AC37" s="66"/>
      <c r="AD37" s="34"/>
      <c r="AE37" s="34"/>
      <c r="AF37" s="34"/>
    </row>
    <row r="38" spans="16:32" s="24" customFormat="1" x14ac:dyDescent="0.25">
      <c r="P38" s="34"/>
      <c r="Q38" s="34"/>
      <c r="R38" s="66"/>
      <c r="S38" s="66"/>
      <c r="T38" s="66"/>
      <c r="U38" s="66"/>
      <c r="V38" s="66"/>
      <c r="W38" s="66"/>
      <c r="X38" s="66"/>
      <c r="Y38" s="66"/>
      <c r="Z38" s="66"/>
      <c r="AA38" s="66"/>
      <c r="AB38" s="66"/>
      <c r="AC38" s="66"/>
      <c r="AD38" s="34"/>
      <c r="AE38" s="34"/>
      <c r="AF38" s="34"/>
    </row>
    <row r="39" spans="16:32" s="24" customFormat="1" x14ac:dyDescent="0.25">
      <c r="P39" s="34"/>
      <c r="Q39" s="34"/>
      <c r="R39" s="66"/>
      <c r="S39" s="66"/>
      <c r="T39" s="66"/>
      <c r="U39" s="66"/>
      <c r="V39" s="66"/>
      <c r="W39" s="66"/>
      <c r="X39" s="66"/>
      <c r="Y39" s="66"/>
      <c r="Z39" s="66"/>
      <c r="AA39" s="66"/>
      <c r="AB39" s="66"/>
      <c r="AC39" s="66"/>
      <c r="AD39" s="34"/>
      <c r="AE39" s="34"/>
      <c r="AF39" s="34"/>
    </row>
    <row r="40" spans="16:32" s="24" customFormat="1" x14ac:dyDescent="0.25">
      <c r="P40" s="34"/>
      <c r="Q40" s="34"/>
      <c r="R40" s="66"/>
      <c r="S40" s="66"/>
      <c r="T40" s="66"/>
      <c r="U40" s="66"/>
      <c r="V40" s="66"/>
      <c r="W40" s="66"/>
      <c r="X40" s="66"/>
      <c r="Y40" s="66"/>
      <c r="Z40" s="66"/>
      <c r="AA40" s="66"/>
      <c r="AB40" s="66"/>
      <c r="AC40" s="66"/>
      <c r="AD40" s="34"/>
      <c r="AE40" s="34"/>
      <c r="AF40" s="34"/>
    </row>
    <row r="41" spans="16:32" s="24" customFormat="1" x14ac:dyDescent="0.25">
      <c r="P41" s="34"/>
      <c r="Q41" s="34"/>
      <c r="R41" s="66"/>
      <c r="S41" s="66"/>
      <c r="T41" s="66"/>
      <c r="U41" s="66"/>
      <c r="V41" s="66"/>
      <c r="W41" s="66"/>
      <c r="X41" s="66"/>
      <c r="Y41" s="66"/>
      <c r="Z41" s="66"/>
      <c r="AA41" s="66"/>
      <c r="AB41" s="66"/>
      <c r="AC41" s="66"/>
      <c r="AD41" s="34"/>
      <c r="AE41" s="34"/>
      <c r="AF41" s="34"/>
    </row>
    <row r="42" spans="16:32" s="24" customFormat="1" x14ac:dyDescent="0.25">
      <c r="P42" s="34"/>
      <c r="Q42" s="34"/>
      <c r="R42" s="66"/>
      <c r="S42" s="66"/>
      <c r="T42" s="66"/>
      <c r="U42" s="66"/>
      <c r="V42" s="66"/>
      <c r="W42" s="66"/>
      <c r="X42" s="66"/>
      <c r="Y42" s="66"/>
      <c r="Z42" s="66"/>
      <c r="AA42" s="66"/>
      <c r="AB42" s="66"/>
      <c r="AC42" s="66"/>
      <c r="AD42" s="34"/>
      <c r="AE42" s="34"/>
      <c r="AF42" s="34"/>
    </row>
    <row r="43" spans="16:32" s="24" customFormat="1" x14ac:dyDescent="0.25">
      <c r="P43" s="34"/>
      <c r="Q43" s="34"/>
      <c r="R43" s="66"/>
      <c r="S43" s="66"/>
      <c r="T43" s="66"/>
      <c r="U43" s="66"/>
      <c r="V43" s="66"/>
      <c r="W43" s="66"/>
      <c r="X43" s="66"/>
      <c r="Y43" s="66"/>
      <c r="Z43" s="66"/>
      <c r="AA43" s="66"/>
      <c r="AB43" s="66"/>
      <c r="AC43" s="66"/>
      <c r="AD43" s="34"/>
      <c r="AE43" s="34"/>
      <c r="AF43" s="34"/>
    </row>
    <row r="44" spans="16:32" s="24" customFormat="1" x14ac:dyDescent="0.25">
      <c r="P44" s="34"/>
      <c r="Q44" s="34"/>
      <c r="R44" s="66"/>
      <c r="S44" s="66"/>
      <c r="T44" s="66"/>
      <c r="U44" s="66"/>
      <c r="V44" s="66"/>
      <c r="W44" s="66"/>
      <c r="X44" s="66"/>
      <c r="Y44" s="66"/>
      <c r="Z44" s="66"/>
      <c r="AA44" s="66"/>
      <c r="AB44" s="66"/>
      <c r="AC44" s="66"/>
      <c r="AD44" s="34"/>
      <c r="AE44" s="34"/>
      <c r="AF44" s="34"/>
    </row>
    <row r="45" spans="16:32" s="24" customFormat="1" x14ac:dyDescent="0.25">
      <c r="P45" s="34"/>
      <c r="Q45" s="34"/>
      <c r="R45" s="66"/>
      <c r="S45" s="66"/>
      <c r="T45" s="66"/>
      <c r="U45" s="66"/>
      <c r="V45" s="66"/>
      <c r="W45" s="66"/>
      <c r="X45" s="66"/>
      <c r="Y45" s="66"/>
      <c r="Z45" s="66"/>
      <c r="AA45" s="66"/>
      <c r="AB45" s="66"/>
      <c r="AC45" s="66"/>
      <c r="AD45" s="34"/>
      <c r="AE45" s="34"/>
      <c r="AF45" s="34"/>
    </row>
    <row r="46" spans="16:32" s="24" customFormat="1" x14ac:dyDescent="0.25">
      <c r="P46" s="34"/>
      <c r="Q46" s="34"/>
      <c r="R46" s="66"/>
      <c r="S46" s="66"/>
      <c r="T46" s="66"/>
      <c r="U46" s="66"/>
      <c r="V46" s="66"/>
      <c r="W46" s="66"/>
      <c r="X46" s="66"/>
      <c r="Y46" s="66"/>
      <c r="Z46" s="66"/>
      <c r="AA46" s="66"/>
      <c r="AB46" s="66"/>
      <c r="AC46" s="66"/>
      <c r="AD46" s="34"/>
      <c r="AE46" s="34"/>
      <c r="AF46" s="34"/>
    </row>
    <row r="47" spans="16:32" s="24" customFormat="1" x14ac:dyDescent="0.25">
      <c r="P47" s="34"/>
      <c r="Q47" s="34"/>
      <c r="R47" s="66"/>
      <c r="S47" s="66"/>
      <c r="T47" s="66"/>
      <c r="U47" s="66"/>
      <c r="V47" s="66"/>
      <c r="W47" s="66"/>
      <c r="X47" s="66"/>
      <c r="Y47" s="66"/>
      <c r="Z47" s="66"/>
      <c r="AA47" s="66"/>
      <c r="AB47" s="66"/>
      <c r="AC47" s="66"/>
      <c r="AD47" s="34"/>
      <c r="AE47" s="34"/>
      <c r="AF47" s="34"/>
    </row>
    <row r="48" spans="16:32" s="24" customFormat="1" x14ac:dyDescent="0.25">
      <c r="P48" s="34"/>
      <c r="Q48" s="34"/>
      <c r="R48" s="66"/>
      <c r="S48" s="66"/>
      <c r="T48" s="66"/>
      <c r="U48" s="66"/>
      <c r="V48" s="66"/>
      <c r="W48" s="66"/>
      <c r="X48" s="66"/>
      <c r="Y48" s="66"/>
      <c r="Z48" s="66"/>
      <c r="AA48" s="66"/>
      <c r="AB48" s="66"/>
      <c r="AC48" s="66"/>
      <c r="AD48" s="34"/>
      <c r="AE48" s="34"/>
      <c r="AF48" s="34"/>
    </row>
    <row r="49" spans="16:32" s="24" customFormat="1" x14ac:dyDescent="0.25">
      <c r="P49" s="34"/>
      <c r="Q49" s="34"/>
      <c r="R49" s="66"/>
      <c r="S49" s="66"/>
      <c r="T49" s="66"/>
      <c r="U49" s="66"/>
      <c r="V49" s="66"/>
      <c r="W49" s="66"/>
      <c r="X49" s="66"/>
      <c r="Y49" s="66"/>
      <c r="Z49" s="66"/>
      <c r="AA49" s="66"/>
      <c r="AB49" s="66"/>
      <c r="AC49" s="66"/>
      <c r="AD49" s="34"/>
      <c r="AE49" s="34"/>
      <c r="AF49" s="34"/>
    </row>
    <row r="50" spans="16:32" s="24" customFormat="1" x14ac:dyDescent="0.25">
      <c r="P50" s="34"/>
      <c r="Q50" s="34"/>
      <c r="R50" s="66"/>
      <c r="S50" s="66"/>
      <c r="T50" s="66"/>
      <c r="U50" s="66"/>
      <c r="V50" s="66"/>
      <c r="W50" s="66"/>
      <c r="X50" s="66"/>
      <c r="Y50" s="66"/>
      <c r="Z50" s="66"/>
      <c r="AA50" s="66"/>
      <c r="AB50" s="66"/>
      <c r="AC50" s="66"/>
      <c r="AD50" s="34"/>
      <c r="AE50" s="34"/>
      <c r="AF50" s="34"/>
    </row>
    <row r="51" spans="16:32" s="24" customFormat="1" x14ac:dyDescent="0.25">
      <c r="P51" s="34"/>
      <c r="Q51" s="34"/>
      <c r="R51" s="66"/>
      <c r="S51" s="66"/>
      <c r="T51" s="66"/>
      <c r="U51" s="66"/>
      <c r="V51" s="66"/>
      <c r="W51" s="66"/>
      <c r="X51" s="66"/>
      <c r="Y51" s="66"/>
      <c r="Z51" s="66"/>
      <c r="AA51" s="66"/>
      <c r="AB51" s="66"/>
      <c r="AC51" s="66"/>
      <c r="AD51" s="34"/>
      <c r="AE51" s="34"/>
      <c r="AF51" s="34"/>
    </row>
    <row r="52" spans="16:32" s="24" customFormat="1" x14ac:dyDescent="0.25">
      <c r="P52" s="34"/>
      <c r="Q52" s="34"/>
      <c r="R52" s="66"/>
      <c r="S52" s="66"/>
      <c r="T52" s="66"/>
      <c r="U52" s="66"/>
      <c r="V52" s="66"/>
      <c r="W52" s="66"/>
      <c r="X52" s="66"/>
      <c r="Y52" s="66"/>
      <c r="Z52" s="66"/>
      <c r="AA52" s="66"/>
      <c r="AB52" s="66"/>
      <c r="AC52" s="66"/>
      <c r="AD52" s="34"/>
      <c r="AE52" s="34"/>
      <c r="AF52" s="34"/>
    </row>
    <row r="53" spans="16:32" s="24" customFormat="1" x14ac:dyDescent="0.25">
      <c r="P53" s="34"/>
      <c r="Q53" s="34"/>
      <c r="R53" s="66"/>
      <c r="S53" s="66"/>
      <c r="T53" s="66"/>
      <c r="U53" s="66"/>
      <c r="V53" s="66"/>
      <c r="W53" s="66"/>
      <c r="X53" s="66"/>
      <c r="Y53" s="66"/>
      <c r="Z53" s="66"/>
      <c r="AA53" s="66"/>
      <c r="AB53" s="66"/>
      <c r="AC53" s="66"/>
      <c r="AD53" s="34"/>
      <c r="AE53" s="34"/>
      <c r="AF53" s="34"/>
    </row>
  </sheetData>
  <mergeCells count="28">
    <mergeCell ref="B29:G29"/>
    <mergeCell ref="B28:I28"/>
    <mergeCell ref="B23:I23"/>
    <mergeCell ref="B24:I24"/>
    <mergeCell ref="B25:I25"/>
    <mergeCell ref="B26:I26"/>
    <mergeCell ref="B27:I27"/>
    <mergeCell ref="B22:I22"/>
    <mergeCell ref="B15:I15"/>
    <mergeCell ref="B16:I16"/>
    <mergeCell ref="B17:I17"/>
    <mergeCell ref="B18:I18"/>
    <mergeCell ref="B19:I19"/>
    <mergeCell ref="B20:I20"/>
    <mergeCell ref="B21:I21"/>
    <mergeCell ref="B14:I14"/>
    <mergeCell ref="A1:C3"/>
    <mergeCell ref="D1:M3"/>
    <mergeCell ref="N1:O3"/>
    <mergeCell ref="A6:B6"/>
    <mergeCell ref="C6:E6"/>
    <mergeCell ref="A7:B7"/>
    <mergeCell ref="C7:E7"/>
    <mergeCell ref="A8:B8"/>
    <mergeCell ref="C8:E8"/>
    <mergeCell ref="L11:O11"/>
    <mergeCell ref="B12:I12"/>
    <mergeCell ref="B13:I13"/>
  </mergeCells>
  <conditionalFormatting sqref="L13:O28">
    <cfRule type="cellIs" dxfId="8" priority="1" operator="equal">
      <formula>$X$13</formula>
    </cfRule>
    <cfRule type="cellIs" dxfId="7" priority="2" operator="equal">
      <formula>$X$12</formula>
    </cfRule>
    <cfRule type="cellIs" dxfId="6" priority="3" operator="equal">
      <formula>$X$11</formula>
    </cfRule>
  </conditionalFormatting>
  <dataValidations count="3">
    <dataValidation type="list" allowBlank="1" showInputMessage="1" showErrorMessage="1" sqref="K13:K28">
      <formula1>$T$11:$T$13</formula1>
    </dataValidation>
    <dataValidation type="list" allowBlank="1" showInputMessage="1" showErrorMessage="1" sqref="L13:O28">
      <formula1>$X$11:$X$13</formula1>
    </dataValidation>
    <dataValidation type="list" allowBlank="1" showInputMessage="1" showErrorMessage="1" sqref="J13:J28">
      <formula1>$R$11:$R$14</formula1>
    </dataValidation>
  </dataValidations>
  <pageMargins left="0.23622047244094491" right="0.23622047244094491" top="0.74803149606299213" bottom="0.74803149606299213" header="0.31496062992125984" footer="0.31496062992125984"/>
  <pageSetup paperSize="9" scale="84" fitToHeight="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9"/>
  <sheetViews>
    <sheetView zoomScale="90" zoomScaleNormal="90" workbookViewId="0">
      <selection activeCell="C6" sqref="C6:E6"/>
    </sheetView>
  </sheetViews>
  <sheetFormatPr defaultRowHeight="15" x14ac:dyDescent="0.25"/>
  <cols>
    <col min="1" max="1" width="4.85546875" customWidth="1"/>
    <col min="9" max="9" width="18" customWidth="1"/>
    <col min="10" max="10" width="17.42578125" customWidth="1"/>
    <col min="11" max="11" width="14.42578125" customWidth="1"/>
    <col min="12" max="15" width="13.7109375" customWidth="1"/>
    <col min="16" max="16" width="2" style="34" customWidth="1"/>
    <col min="17" max="17" width="3" style="34" customWidth="1"/>
    <col min="18" max="18" width="12.5703125" style="66" customWidth="1"/>
    <col min="19" max="19" width="4.7109375" style="66" customWidth="1"/>
    <col min="20" max="20" width="13.85546875" style="66" customWidth="1"/>
    <col min="21" max="21" width="5.7109375" style="66" customWidth="1"/>
    <col min="22" max="22" width="12.85546875" style="66" customWidth="1"/>
    <col min="23" max="25" width="9.140625" style="66"/>
    <col min="26" max="32" width="9.140625" style="34"/>
  </cols>
  <sheetData>
    <row r="1" spans="1:40" ht="15" customHeight="1" x14ac:dyDescent="0.25">
      <c r="A1" s="85"/>
      <c r="B1" s="85"/>
      <c r="C1" s="85"/>
      <c r="D1" s="114" t="s">
        <v>30</v>
      </c>
      <c r="E1" s="115"/>
      <c r="F1" s="115"/>
      <c r="G1" s="115"/>
      <c r="H1" s="115"/>
      <c r="I1" s="115"/>
      <c r="J1" s="115"/>
      <c r="K1" s="115"/>
      <c r="L1" s="115"/>
      <c r="M1" s="147"/>
      <c r="N1" s="85"/>
      <c r="O1" s="85"/>
    </row>
    <row r="2" spans="1:40" x14ac:dyDescent="0.25">
      <c r="A2" s="85"/>
      <c r="B2" s="85"/>
      <c r="C2" s="85"/>
      <c r="D2" s="116"/>
      <c r="E2" s="117"/>
      <c r="F2" s="117"/>
      <c r="G2" s="117"/>
      <c r="H2" s="117"/>
      <c r="I2" s="117"/>
      <c r="J2" s="117"/>
      <c r="K2" s="117"/>
      <c r="L2" s="117"/>
      <c r="M2" s="148"/>
      <c r="N2" s="85"/>
      <c r="O2" s="85"/>
    </row>
    <row r="3" spans="1:40" x14ac:dyDescent="0.25">
      <c r="A3" s="85"/>
      <c r="B3" s="85"/>
      <c r="C3" s="85"/>
      <c r="D3" s="118"/>
      <c r="E3" s="119"/>
      <c r="F3" s="119"/>
      <c r="G3" s="119"/>
      <c r="H3" s="119"/>
      <c r="I3" s="119"/>
      <c r="J3" s="119"/>
      <c r="K3" s="119"/>
      <c r="L3" s="119"/>
      <c r="M3" s="149"/>
      <c r="N3" s="85"/>
      <c r="O3" s="85"/>
    </row>
    <row r="4" spans="1:40" ht="3.75" customHeight="1" x14ac:dyDescent="0.25">
      <c r="A4" s="19"/>
      <c r="B4" s="19"/>
      <c r="C4" s="19"/>
      <c r="D4" s="19"/>
      <c r="E4" s="19"/>
      <c r="F4" s="19"/>
      <c r="G4" s="19"/>
      <c r="H4" s="19"/>
      <c r="I4" s="19"/>
      <c r="J4" s="19"/>
      <c r="K4" s="19"/>
      <c r="L4" s="19"/>
      <c r="M4" s="19"/>
      <c r="N4" s="19"/>
      <c r="O4" s="19"/>
    </row>
    <row r="5" spans="1:40" ht="3.75" customHeight="1" x14ac:dyDescent="0.25">
      <c r="A5" s="20"/>
      <c r="B5" s="20"/>
      <c r="C5" s="20"/>
      <c r="D5" s="20"/>
      <c r="E5" s="20"/>
      <c r="F5" s="20"/>
      <c r="G5" s="20"/>
      <c r="H5" s="20"/>
      <c r="I5" s="20"/>
      <c r="J5" s="20"/>
      <c r="K5" s="20"/>
      <c r="L5" s="20"/>
      <c r="M5" s="20"/>
      <c r="N5" s="20"/>
      <c r="O5" s="20"/>
    </row>
    <row r="6" spans="1:40" x14ac:dyDescent="0.25">
      <c r="A6" s="120" t="s">
        <v>0</v>
      </c>
      <c r="B6" s="120"/>
      <c r="C6" s="121"/>
      <c r="D6" s="121"/>
      <c r="E6" s="121"/>
      <c r="F6" s="40"/>
      <c r="G6" s="41"/>
      <c r="H6" s="41"/>
      <c r="I6" s="41"/>
      <c r="J6" s="41"/>
      <c r="K6" s="41"/>
      <c r="L6" s="41"/>
      <c r="M6" s="41"/>
      <c r="N6" s="41"/>
      <c r="O6" s="41"/>
      <c r="P6" s="41"/>
      <c r="Q6" s="41"/>
      <c r="R6" s="67"/>
      <c r="S6" s="67"/>
      <c r="T6" s="67"/>
      <c r="U6" s="67"/>
      <c r="V6" s="67"/>
      <c r="W6" s="67"/>
      <c r="X6" s="67"/>
      <c r="Y6" s="67"/>
      <c r="Z6" s="41"/>
      <c r="AA6" s="41"/>
      <c r="AB6" s="42"/>
      <c r="AC6" s="36"/>
      <c r="AD6" s="36"/>
      <c r="AE6" s="36"/>
      <c r="AF6" s="36"/>
      <c r="AG6" s="36"/>
      <c r="AH6" s="36"/>
      <c r="AI6" s="36"/>
      <c r="AJ6" s="36"/>
      <c r="AK6" s="36"/>
      <c r="AL6" s="36"/>
      <c r="AM6" s="37"/>
      <c r="AN6" s="37"/>
    </row>
    <row r="7" spans="1:40" x14ac:dyDescent="0.25">
      <c r="A7" s="120" t="s">
        <v>39</v>
      </c>
      <c r="B7" s="120"/>
      <c r="C7" s="122"/>
      <c r="D7" s="122"/>
      <c r="E7" s="122"/>
      <c r="F7" s="40"/>
      <c r="G7" s="41"/>
      <c r="H7" s="41"/>
      <c r="I7" s="41"/>
      <c r="J7" s="41"/>
      <c r="K7" s="41"/>
      <c r="L7" s="41"/>
      <c r="M7" s="41"/>
      <c r="N7" s="41"/>
      <c r="O7" s="41"/>
      <c r="P7" s="41"/>
      <c r="Q7" s="41"/>
      <c r="R7" s="67"/>
      <c r="S7" s="67"/>
      <c r="T7" s="67"/>
      <c r="U7" s="67"/>
      <c r="V7" s="67"/>
      <c r="W7" s="67"/>
      <c r="X7" s="67"/>
      <c r="Y7" s="67"/>
      <c r="Z7" s="41"/>
      <c r="AA7" s="41"/>
      <c r="AB7" s="42"/>
      <c r="AC7" s="36"/>
      <c r="AD7" s="36"/>
      <c r="AE7" s="45" t="s">
        <v>40</v>
      </c>
      <c r="AF7" s="46"/>
      <c r="AG7" s="46" t="s">
        <v>41</v>
      </c>
      <c r="AH7" s="46"/>
      <c r="AI7" s="46" t="s">
        <v>42</v>
      </c>
      <c r="AJ7" s="46"/>
      <c r="AK7" s="47" t="s">
        <v>43</v>
      </c>
      <c r="AL7" s="36"/>
      <c r="AM7" s="37"/>
      <c r="AN7" s="37"/>
    </row>
    <row r="8" spans="1:40" x14ac:dyDescent="0.25">
      <c r="A8" s="123" t="s">
        <v>44</v>
      </c>
      <c r="B8" s="123"/>
      <c r="C8" s="121"/>
      <c r="D8" s="121"/>
      <c r="E8" s="121"/>
      <c r="F8" s="40"/>
      <c r="G8" s="41"/>
      <c r="H8" s="41"/>
      <c r="I8" s="41"/>
      <c r="J8" s="41"/>
      <c r="K8" s="41"/>
      <c r="L8" s="41"/>
      <c r="M8" s="41"/>
      <c r="N8" s="41"/>
      <c r="O8" s="41"/>
      <c r="P8" s="41"/>
      <c r="Q8" s="41"/>
      <c r="R8" s="67"/>
      <c r="S8" s="67"/>
      <c r="T8" s="67"/>
      <c r="U8" s="67"/>
      <c r="V8" s="67"/>
      <c r="W8" s="67"/>
      <c r="X8" s="67"/>
      <c r="Y8" s="67"/>
      <c r="Z8" s="41"/>
      <c r="AA8" s="41"/>
      <c r="AB8" s="42"/>
      <c r="AC8" s="36"/>
      <c r="AD8" s="36"/>
      <c r="AE8" s="44" t="s">
        <v>22</v>
      </c>
      <c r="AF8" s="44">
        <f>COUNTIF(M14:M46,AE8)</f>
        <v>0</v>
      </c>
      <c r="AG8" s="44" t="s">
        <v>24</v>
      </c>
      <c r="AH8" s="44">
        <f>COUNTIF(P14:P46,AG8)</f>
        <v>0</v>
      </c>
      <c r="AI8" s="44" t="s">
        <v>25</v>
      </c>
      <c r="AJ8" s="44">
        <f>COUNTA(S15:S49)</f>
        <v>0</v>
      </c>
      <c r="AK8" s="44" t="s">
        <v>26</v>
      </c>
      <c r="AL8" s="44">
        <f>COUNTIF(S14:AB48,"H")</f>
        <v>0</v>
      </c>
      <c r="AM8" s="37"/>
      <c r="AN8" s="37"/>
    </row>
    <row r="9" spans="1:40" x14ac:dyDescent="0.25">
      <c r="A9" s="24"/>
      <c r="B9" s="24"/>
      <c r="C9" s="24"/>
      <c r="D9" s="24"/>
      <c r="E9" s="24"/>
      <c r="F9" s="24"/>
      <c r="G9" s="24"/>
      <c r="H9" s="24"/>
      <c r="I9" s="24"/>
      <c r="J9" s="24"/>
      <c r="K9" s="24"/>
      <c r="L9" s="24"/>
      <c r="M9" s="24"/>
      <c r="N9" s="24"/>
      <c r="O9" s="24"/>
    </row>
    <row r="10" spans="1:40" x14ac:dyDescent="0.25">
      <c r="A10" s="24"/>
      <c r="B10" s="24"/>
      <c r="C10" s="24"/>
      <c r="D10" s="24"/>
      <c r="E10" s="24"/>
      <c r="F10" s="24"/>
      <c r="G10" s="24"/>
      <c r="H10" s="24"/>
      <c r="I10" s="24"/>
      <c r="J10" s="24"/>
      <c r="K10" s="24"/>
      <c r="L10" s="24"/>
      <c r="M10" s="24"/>
      <c r="N10" s="24"/>
      <c r="O10" s="24"/>
      <c r="P10" s="35"/>
      <c r="Q10" s="35"/>
    </row>
    <row r="11" spans="1:40" x14ac:dyDescent="0.25">
      <c r="A11" s="24"/>
      <c r="B11" s="24"/>
      <c r="C11" s="24"/>
      <c r="D11" s="24"/>
      <c r="E11" s="24"/>
      <c r="F11" s="24"/>
      <c r="G11" s="24"/>
      <c r="H11" s="24"/>
      <c r="I11" s="24"/>
      <c r="J11" s="24"/>
      <c r="K11" s="24"/>
      <c r="L11" s="150" t="s">
        <v>28</v>
      </c>
      <c r="M11" s="150"/>
      <c r="N11" s="150"/>
      <c r="O11" s="150"/>
      <c r="P11" s="35"/>
      <c r="Q11" s="35"/>
      <c r="R11" s="65" t="s">
        <v>39</v>
      </c>
      <c r="S11" s="65">
        <f>COUNTIF(J13:J44,R11)</f>
        <v>0</v>
      </c>
      <c r="T11" s="65" t="s">
        <v>47</v>
      </c>
      <c r="U11" s="65">
        <f>COUNTIF(K13:K44,T11)</f>
        <v>0</v>
      </c>
      <c r="V11" s="65" t="s">
        <v>57</v>
      </c>
      <c r="W11" s="65">
        <f>COUNTA(L13:L44)</f>
        <v>0</v>
      </c>
      <c r="X11" s="65" t="s">
        <v>58</v>
      </c>
      <c r="Y11" s="65">
        <f>COUNTIF(L13:O44,"Low")</f>
        <v>0</v>
      </c>
    </row>
    <row r="12" spans="1:40" x14ac:dyDescent="0.25">
      <c r="A12" s="48" t="s">
        <v>18</v>
      </c>
      <c r="B12" s="151" t="s">
        <v>31</v>
      </c>
      <c r="C12" s="151"/>
      <c r="D12" s="151"/>
      <c r="E12" s="151"/>
      <c r="F12" s="151"/>
      <c r="G12" s="151"/>
      <c r="H12" s="151"/>
      <c r="I12" s="151"/>
      <c r="J12" s="48" t="s">
        <v>23</v>
      </c>
      <c r="K12" s="48" t="s">
        <v>45</v>
      </c>
      <c r="L12" s="48" t="s">
        <v>25</v>
      </c>
      <c r="M12" s="48" t="s">
        <v>20</v>
      </c>
      <c r="N12" s="48" t="s">
        <v>21</v>
      </c>
      <c r="O12" s="48" t="s">
        <v>27</v>
      </c>
      <c r="P12" s="35"/>
      <c r="Q12" s="35"/>
      <c r="R12" s="65" t="s">
        <v>51</v>
      </c>
      <c r="S12" s="65">
        <f>COUNTIF(J13:J45,R12)</f>
        <v>0</v>
      </c>
      <c r="T12" s="65" t="s">
        <v>48</v>
      </c>
      <c r="U12" s="65">
        <f>COUNTIF(K13:K44,T12)</f>
        <v>0</v>
      </c>
      <c r="V12" s="65" t="s">
        <v>54</v>
      </c>
      <c r="W12" s="65">
        <f>COUNTA(M13:M44)</f>
        <v>0</v>
      </c>
      <c r="X12" s="65" t="s">
        <v>49</v>
      </c>
      <c r="Y12" s="65">
        <f>COUNTIF(L13:O44,"Medium")</f>
        <v>0</v>
      </c>
    </row>
    <row r="13" spans="1:40" s="53" customFormat="1" ht="20.100000000000001" customHeight="1" x14ac:dyDescent="0.25">
      <c r="A13" s="49">
        <v>1</v>
      </c>
      <c r="B13" s="144"/>
      <c r="C13" s="145"/>
      <c r="D13" s="145"/>
      <c r="E13" s="145"/>
      <c r="F13" s="145"/>
      <c r="G13" s="145"/>
      <c r="H13" s="145"/>
      <c r="I13" s="146"/>
      <c r="J13" s="43"/>
      <c r="K13" s="43"/>
      <c r="L13" s="50"/>
      <c r="M13" s="50"/>
      <c r="N13" s="50"/>
      <c r="O13" s="50"/>
      <c r="P13" s="51"/>
      <c r="Q13" s="51"/>
      <c r="R13" s="65" t="s">
        <v>52</v>
      </c>
      <c r="S13" s="65">
        <f>COUNTIF(J13:J46,R13)</f>
        <v>0</v>
      </c>
      <c r="T13" s="65" t="s">
        <v>46</v>
      </c>
      <c r="U13" s="65">
        <f>COUNTIF(K13:K44,T13)</f>
        <v>0</v>
      </c>
      <c r="V13" s="65" t="s">
        <v>55</v>
      </c>
      <c r="W13" s="65">
        <f>COUNTA(N13:N44)</f>
        <v>0</v>
      </c>
      <c r="X13" s="65" t="s">
        <v>50</v>
      </c>
      <c r="Y13" s="65">
        <f>COUNTIF(L13:O44,"High")</f>
        <v>0</v>
      </c>
      <c r="Z13" s="52"/>
      <c r="AA13" s="52"/>
      <c r="AB13" s="52"/>
      <c r="AC13" s="52"/>
      <c r="AD13" s="52"/>
      <c r="AE13" s="52"/>
      <c r="AF13" s="52"/>
    </row>
    <row r="14" spans="1:40" s="53" customFormat="1" ht="20.100000000000001" customHeight="1" x14ac:dyDescent="0.25">
      <c r="A14" s="49">
        <v>2</v>
      </c>
      <c r="B14" s="144"/>
      <c r="C14" s="145"/>
      <c r="D14" s="145"/>
      <c r="E14" s="145"/>
      <c r="F14" s="145"/>
      <c r="G14" s="145"/>
      <c r="H14" s="145"/>
      <c r="I14" s="146"/>
      <c r="J14" s="43"/>
      <c r="K14" s="43"/>
      <c r="L14" s="50"/>
      <c r="M14" s="50"/>
      <c r="N14" s="50"/>
      <c r="O14" s="50"/>
      <c r="P14" s="51"/>
      <c r="Q14" s="51"/>
      <c r="R14" s="65" t="s">
        <v>53</v>
      </c>
      <c r="S14" s="65">
        <f>COUNTIF(J13:J48,R14)</f>
        <v>0</v>
      </c>
      <c r="T14" s="71"/>
      <c r="U14" s="71"/>
      <c r="V14" s="65" t="s">
        <v>56</v>
      </c>
      <c r="W14" s="65">
        <f>COUNTA(O13:O44)</f>
        <v>0</v>
      </c>
      <c r="X14" s="72"/>
      <c r="Y14" s="72"/>
      <c r="Z14" s="52"/>
      <c r="AA14" s="52"/>
      <c r="AB14" s="52"/>
      <c r="AC14" s="52"/>
      <c r="AD14" s="52"/>
      <c r="AE14" s="52"/>
      <c r="AF14" s="52"/>
    </row>
    <row r="15" spans="1:40" s="53" customFormat="1" ht="20.100000000000001" customHeight="1" x14ac:dyDescent="0.25">
      <c r="A15" s="49">
        <v>3</v>
      </c>
      <c r="B15" s="144"/>
      <c r="C15" s="145"/>
      <c r="D15" s="145"/>
      <c r="E15" s="145"/>
      <c r="F15" s="145"/>
      <c r="G15" s="145"/>
      <c r="H15" s="145"/>
      <c r="I15" s="146"/>
      <c r="J15" s="43"/>
      <c r="K15" s="43"/>
      <c r="L15" s="50"/>
      <c r="M15" s="50"/>
      <c r="N15" s="50"/>
      <c r="O15" s="50"/>
      <c r="P15" s="51"/>
      <c r="Q15" s="51"/>
      <c r="R15" s="71"/>
      <c r="S15" s="71"/>
      <c r="T15" s="71"/>
      <c r="U15" s="71"/>
      <c r="V15" s="71"/>
      <c r="W15" s="71"/>
      <c r="X15" s="72"/>
      <c r="Y15" s="72"/>
      <c r="Z15" s="52"/>
      <c r="AA15" s="52"/>
      <c r="AB15" s="52"/>
      <c r="AC15" s="52"/>
      <c r="AD15" s="52"/>
      <c r="AE15" s="52"/>
      <c r="AF15" s="52"/>
    </row>
    <row r="16" spans="1:40" s="53" customFormat="1" ht="20.100000000000001" customHeight="1" x14ac:dyDescent="0.25">
      <c r="A16" s="49">
        <v>4</v>
      </c>
      <c r="B16" s="144"/>
      <c r="C16" s="145"/>
      <c r="D16" s="145"/>
      <c r="E16" s="145"/>
      <c r="F16" s="145"/>
      <c r="G16" s="145"/>
      <c r="H16" s="145"/>
      <c r="I16" s="146"/>
      <c r="J16" s="43"/>
      <c r="K16" s="43"/>
      <c r="L16" s="50"/>
      <c r="M16" s="50"/>
      <c r="N16" s="50"/>
      <c r="O16" s="50"/>
      <c r="P16" s="51"/>
      <c r="Q16" s="51"/>
      <c r="R16" s="71"/>
      <c r="S16" s="71"/>
      <c r="T16" s="71"/>
      <c r="U16" s="71"/>
      <c r="V16" s="71"/>
      <c r="W16" s="71"/>
      <c r="X16" s="72"/>
      <c r="Y16" s="72"/>
      <c r="Z16" s="52"/>
      <c r="AA16" s="52"/>
      <c r="AB16" s="52"/>
      <c r="AC16" s="52"/>
      <c r="AD16" s="52"/>
      <c r="AE16" s="52"/>
      <c r="AF16" s="52"/>
    </row>
    <row r="17" spans="1:32" s="53" customFormat="1" ht="20.100000000000001" customHeight="1" x14ac:dyDescent="0.25">
      <c r="A17" s="49">
        <v>5</v>
      </c>
      <c r="B17" s="144"/>
      <c r="C17" s="145"/>
      <c r="D17" s="145"/>
      <c r="E17" s="145"/>
      <c r="F17" s="145"/>
      <c r="G17" s="145"/>
      <c r="H17" s="145"/>
      <c r="I17" s="146"/>
      <c r="J17" s="43"/>
      <c r="K17" s="43"/>
      <c r="L17" s="50"/>
      <c r="M17" s="50"/>
      <c r="N17" s="50"/>
      <c r="O17" s="50"/>
      <c r="P17" s="51"/>
      <c r="Q17" s="51"/>
      <c r="R17" s="71"/>
      <c r="S17" s="71"/>
      <c r="T17" s="71"/>
      <c r="U17" s="71"/>
      <c r="V17" s="72"/>
      <c r="W17" s="72"/>
      <c r="X17" s="72"/>
      <c r="Y17" s="72"/>
      <c r="Z17" s="52"/>
      <c r="AA17" s="52"/>
      <c r="AB17" s="52"/>
      <c r="AC17" s="52"/>
      <c r="AD17" s="52"/>
      <c r="AE17" s="52"/>
      <c r="AF17" s="52"/>
    </row>
    <row r="18" spans="1:32" s="53" customFormat="1" ht="20.100000000000001" customHeight="1" x14ac:dyDescent="0.25">
      <c r="A18" s="49">
        <v>6</v>
      </c>
      <c r="B18" s="144"/>
      <c r="C18" s="145"/>
      <c r="D18" s="145"/>
      <c r="E18" s="145"/>
      <c r="F18" s="145"/>
      <c r="G18" s="145"/>
      <c r="H18" s="145"/>
      <c r="I18" s="146"/>
      <c r="J18" s="43"/>
      <c r="K18" s="43"/>
      <c r="L18" s="50"/>
      <c r="M18" s="50"/>
      <c r="N18" s="50"/>
      <c r="O18" s="50"/>
      <c r="P18" s="51"/>
      <c r="Q18" s="51"/>
      <c r="R18" s="71"/>
      <c r="S18" s="71"/>
      <c r="T18" s="71"/>
      <c r="U18" s="71"/>
      <c r="V18" s="72"/>
      <c r="W18" s="72"/>
      <c r="X18" s="72"/>
      <c r="Y18" s="72"/>
      <c r="Z18" s="52"/>
      <c r="AA18" s="52"/>
      <c r="AB18" s="52"/>
      <c r="AC18" s="52"/>
      <c r="AD18" s="52"/>
      <c r="AE18" s="52"/>
      <c r="AF18" s="52"/>
    </row>
    <row r="19" spans="1:32" s="53" customFormat="1" ht="20.100000000000001" customHeight="1" x14ac:dyDescent="0.25">
      <c r="A19" s="49">
        <v>7</v>
      </c>
      <c r="B19" s="144"/>
      <c r="C19" s="145"/>
      <c r="D19" s="145"/>
      <c r="E19" s="145"/>
      <c r="F19" s="145"/>
      <c r="G19" s="145"/>
      <c r="H19" s="145"/>
      <c r="I19" s="146"/>
      <c r="J19" s="43"/>
      <c r="K19" s="43"/>
      <c r="L19" s="50"/>
      <c r="M19" s="50"/>
      <c r="N19" s="50"/>
      <c r="O19" s="50"/>
      <c r="P19" s="51"/>
      <c r="Q19" s="51"/>
      <c r="R19" s="72"/>
      <c r="S19" s="72"/>
      <c r="T19" s="72"/>
      <c r="U19" s="72"/>
      <c r="V19" s="72"/>
      <c r="W19" s="72"/>
      <c r="X19" s="72"/>
      <c r="Y19" s="72"/>
      <c r="Z19" s="52"/>
      <c r="AA19" s="52"/>
      <c r="AB19" s="52"/>
      <c r="AC19" s="52"/>
      <c r="AD19" s="52"/>
      <c r="AE19" s="52"/>
      <c r="AF19" s="52"/>
    </row>
    <row r="20" spans="1:32" s="53" customFormat="1" ht="20.100000000000001" customHeight="1" x14ac:dyDescent="0.25">
      <c r="A20" s="49">
        <v>8</v>
      </c>
      <c r="B20" s="144"/>
      <c r="C20" s="145"/>
      <c r="D20" s="145"/>
      <c r="E20" s="145"/>
      <c r="F20" s="145"/>
      <c r="G20" s="145"/>
      <c r="H20" s="145"/>
      <c r="I20" s="146"/>
      <c r="J20" s="43"/>
      <c r="K20" s="43"/>
      <c r="L20" s="50"/>
      <c r="M20" s="50"/>
      <c r="N20" s="50"/>
      <c r="O20" s="50"/>
      <c r="P20" s="51"/>
      <c r="Q20" s="51"/>
      <c r="R20" s="72"/>
      <c r="S20" s="72"/>
      <c r="T20" s="72"/>
      <c r="U20" s="72"/>
      <c r="V20" s="72"/>
      <c r="W20" s="72"/>
      <c r="X20" s="72"/>
      <c r="Y20" s="72"/>
      <c r="Z20" s="52"/>
      <c r="AA20" s="52"/>
      <c r="AB20" s="52"/>
      <c r="AC20" s="52"/>
      <c r="AD20" s="52"/>
      <c r="AE20" s="52"/>
      <c r="AF20" s="52"/>
    </row>
    <row r="21" spans="1:32" s="53" customFormat="1" ht="20.100000000000001" customHeight="1" x14ac:dyDescent="0.25">
      <c r="A21" s="49">
        <v>9</v>
      </c>
      <c r="B21" s="144"/>
      <c r="C21" s="145"/>
      <c r="D21" s="145"/>
      <c r="E21" s="145"/>
      <c r="F21" s="145"/>
      <c r="G21" s="145"/>
      <c r="H21" s="145"/>
      <c r="I21" s="146"/>
      <c r="J21" s="43"/>
      <c r="K21" s="43"/>
      <c r="L21" s="50"/>
      <c r="M21" s="50"/>
      <c r="N21" s="50"/>
      <c r="O21" s="50"/>
      <c r="P21" s="51"/>
      <c r="Q21" s="51"/>
      <c r="R21" s="72"/>
      <c r="S21" s="72"/>
      <c r="T21" s="72"/>
      <c r="U21" s="72"/>
      <c r="V21" s="72"/>
      <c r="W21" s="72"/>
      <c r="X21" s="72"/>
      <c r="Y21" s="72"/>
      <c r="Z21" s="52"/>
      <c r="AA21" s="52"/>
      <c r="AB21" s="52"/>
      <c r="AC21" s="52"/>
      <c r="AD21" s="52"/>
      <c r="AE21" s="52"/>
      <c r="AF21" s="52"/>
    </row>
    <row r="22" spans="1:32" s="53" customFormat="1" ht="20.100000000000001" customHeight="1" x14ac:dyDescent="0.25">
      <c r="A22" s="49">
        <v>10</v>
      </c>
      <c r="B22" s="144"/>
      <c r="C22" s="145"/>
      <c r="D22" s="145"/>
      <c r="E22" s="145"/>
      <c r="F22" s="145"/>
      <c r="G22" s="145"/>
      <c r="H22" s="145"/>
      <c r="I22" s="146"/>
      <c r="J22" s="43"/>
      <c r="K22" s="43"/>
      <c r="L22" s="50"/>
      <c r="M22" s="50"/>
      <c r="N22" s="50"/>
      <c r="O22" s="50"/>
      <c r="P22" s="51"/>
      <c r="Q22" s="51"/>
      <c r="R22" s="72"/>
      <c r="S22" s="72"/>
      <c r="T22" s="72"/>
      <c r="U22" s="72"/>
      <c r="V22" s="72"/>
      <c r="W22" s="72"/>
      <c r="X22" s="72"/>
      <c r="Y22" s="72"/>
      <c r="Z22" s="52"/>
      <c r="AA22" s="52"/>
      <c r="AB22" s="52"/>
      <c r="AC22" s="52"/>
      <c r="AD22" s="52"/>
      <c r="AE22" s="52"/>
      <c r="AF22" s="52"/>
    </row>
    <row r="23" spans="1:32" s="53" customFormat="1" ht="20.100000000000001" customHeight="1" x14ac:dyDescent="0.25">
      <c r="A23" s="49">
        <v>11</v>
      </c>
      <c r="B23" s="144"/>
      <c r="C23" s="145"/>
      <c r="D23" s="145"/>
      <c r="E23" s="145"/>
      <c r="F23" s="145"/>
      <c r="G23" s="145"/>
      <c r="H23" s="145"/>
      <c r="I23" s="146"/>
      <c r="J23" s="43"/>
      <c r="K23" s="43"/>
      <c r="L23" s="50"/>
      <c r="M23" s="50"/>
      <c r="N23" s="50"/>
      <c r="O23" s="50"/>
      <c r="P23" s="51"/>
      <c r="Q23" s="51"/>
      <c r="R23" s="72"/>
      <c r="S23" s="72"/>
      <c r="T23" s="72"/>
      <c r="U23" s="72"/>
      <c r="V23" s="72"/>
      <c r="W23" s="72"/>
      <c r="X23" s="72"/>
      <c r="Y23" s="72"/>
      <c r="Z23" s="52"/>
      <c r="AA23" s="52"/>
      <c r="AB23" s="52"/>
      <c r="AC23" s="52"/>
      <c r="AD23" s="52"/>
      <c r="AE23" s="52"/>
      <c r="AF23" s="52"/>
    </row>
    <row r="24" spans="1:32" s="53" customFormat="1" ht="20.100000000000001" customHeight="1" x14ac:dyDescent="0.25">
      <c r="A24" s="49">
        <v>12</v>
      </c>
      <c r="B24" s="144"/>
      <c r="C24" s="145"/>
      <c r="D24" s="145"/>
      <c r="E24" s="145"/>
      <c r="F24" s="145"/>
      <c r="G24" s="145"/>
      <c r="H24" s="145"/>
      <c r="I24" s="146"/>
      <c r="J24" s="43"/>
      <c r="K24" s="43"/>
      <c r="L24" s="50"/>
      <c r="M24" s="50"/>
      <c r="N24" s="50"/>
      <c r="O24" s="50"/>
      <c r="P24" s="51"/>
      <c r="Q24" s="51"/>
      <c r="R24" s="72"/>
      <c r="S24" s="72"/>
      <c r="T24" s="72"/>
      <c r="U24" s="72"/>
      <c r="V24" s="72"/>
      <c r="W24" s="72"/>
      <c r="X24" s="72"/>
      <c r="Y24" s="72"/>
      <c r="Z24" s="52"/>
      <c r="AA24" s="52"/>
      <c r="AB24" s="52"/>
      <c r="AC24" s="52"/>
      <c r="AD24" s="52"/>
      <c r="AE24" s="52"/>
      <c r="AF24" s="52"/>
    </row>
    <row r="25" spans="1:32" s="53" customFormat="1" ht="20.100000000000001" customHeight="1" x14ac:dyDescent="0.25">
      <c r="A25" s="49">
        <v>13</v>
      </c>
      <c r="B25" s="144"/>
      <c r="C25" s="145"/>
      <c r="D25" s="145"/>
      <c r="E25" s="145"/>
      <c r="F25" s="145"/>
      <c r="G25" s="145"/>
      <c r="H25" s="145"/>
      <c r="I25" s="146"/>
      <c r="J25" s="43"/>
      <c r="K25" s="43"/>
      <c r="L25" s="50"/>
      <c r="M25" s="50"/>
      <c r="N25" s="50"/>
      <c r="O25" s="50"/>
      <c r="P25" s="51"/>
      <c r="Q25" s="51"/>
      <c r="R25" s="72"/>
      <c r="S25" s="72"/>
      <c r="T25" s="72"/>
      <c r="U25" s="72"/>
      <c r="V25" s="72"/>
      <c r="W25" s="72"/>
      <c r="X25" s="72"/>
      <c r="Y25" s="72"/>
      <c r="Z25" s="52"/>
      <c r="AA25" s="52"/>
      <c r="AB25" s="52"/>
      <c r="AC25" s="52"/>
      <c r="AD25" s="52"/>
      <c r="AE25" s="52"/>
      <c r="AF25" s="52"/>
    </row>
    <row r="26" spans="1:32" s="53" customFormat="1" ht="20.100000000000001" customHeight="1" x14ac:dyDescent="0.25">
      <c r="A26" s="49">
        <v>14</v>
      </c>
      <c r="B26" s="144"/>
      <c r="C26" s="145"/>
      <c r="D26" s="145"/>
      <c r="E26" s="145"/>
      <c r="F26" s="145"/>
      <c r="G26" s="145"/>
      <c r="H26" s="145"/>
      <c r="I26" s="146"/>
      <c r="J26" s="43"/>
      <c r="K26" s="43"/>
      <c r="L26" s="50"/>
      <c r="M26" s="50"/>
      <c r="N26" s="50"/>
      <c r="O26" s="50"/>
      <c r="P26" s="51"/>
      <c r="Q26" s="51"/>
      <c r="R26" s="72"/>
      <c r="S26" s="72"/>
      <c r="T26" s="72"/>
      <c r="U26" s="72"/>
      <c r="V26" s="72"/>
      <c r="W26" s="72"/>
      <c r="X26" s="72"/>
      <c r="Y26" s="72"/>
      <c r="Z26" s="52"/>
      <c r="AA26" s="52"/>
      <c r="AB26" s="52"/>
      <c r="AC26" s="52"/>
      <c r="AD26" s="52"/>
      <c r="AE26" s="52"/>
      <c r="AF26" s="52"/>
    </row>
    <row r="27" spans="1:32" s="53" customFormat="1" ht="20.100000000000001" customHeight="1" x14ac:dyDescent="0.25">
      <c r="A27" s="49">
        <v>15</v>
      </c>
      <c r="B27" s="144"/>
      <c r="C27" s="145"/>
      <c r="D27" s="145"/>
      <c r="E27" s="145"/>
      <c r="F27" s="145"/>
      <c r="G27" s="145"/>
      <c r="H27" s="145"/>
      <c r="I27" s="146"/>
      <c r="J27" s="43"/>
      <c r="K27" s="43"/>
      <c r="L27" s="50"/>
      <c r="M27" s="50"/>
      <c r="N27" s="50"/>
      <c r="O27" s="50"/>
      <c r="P27" s="51"/>
      <c r="Q27" s="51"/>
      <c r="R27" s="72"/>
      <c r="S27" s="72"/>
      <c r="T27" s="72"/>
      <c r="U27" s="72"/>
      <c r="V27" s="72"/>
      <c r="W27" s="72"/>
      <c r="X27" s="72"/>
      <c r="Y27" s="72"/>
      <c r="Z27" s="52"/>
      <c r="AA27" s="52"/>
      <c r="AB27" s="52"/>
      <c r="AC27" s="52"/>
      <c r="AD27" s="52"/>
      <c r="AE27" s="52"/>
      <c r="AF27" s="52"/>
    </row>
    <row r="28" spans="1:32" s="53" customFormat="1" ht="20.100000000000001" customHeight="1" x14ac:dyDescent="0.25">
      <c r="A28" s="49">
        <v>16</v>
      </c>
      <c r="B28" s="144"/>
      <c r="C28" s="145"/>
      <c r="D28" s="145"/>
      <c r="E28" s="145"/>
      <c r="F28" s="145"/>
      <c r="G28" s="145"/>
      <c r="H28" s="145"/>
      <c r="I28" s="146"/>
      <c r="J28" s="43"/>
      <c r="K28" s="43"/>
      <c r="L28" s="50"/>
      <c r="M28" s="50"/>
      <c r="N28" s="50"/>
      <c r="O28" s="50"/>
      <c r="P28" s="51"/>
      <c r="Q28" s="51"/>
      <c r="R28" s="72"/>
      <c r="S28" s="72"/>
      <c r="T28" s="72"/>
      <c r="U28" s="72"/>
      <c r="V28" s="72"/>
      <c r="W28" s="72"/>
      <c r="X28" s="72"/>
      <c r="Y28" s="72"/>
      <c r="Z28" s="52"/>
      <c r="AA28" s="52"/>
      <c r="AB28" s="52"/>
      <c r="AC28" s="52"/>
      <c r="AD28" s="52"/>
      <c r="AE28" s="52"/>
      <c r="AF28" s="52"/>
    </row>
    <row r="29" spans="1:32" s="53" customFormat="1" ht="20.100000000000001" customHeight="1" x14ac:dyDescent="0.25">
      <c r="A29" s="49">
        <v>17</v>
      </c>
      <c r="B29" s="144"/>
      <c r="C29" s="145"/>
      <c r="D29" s="145"/>
      <c r="E29" s="145"/>
      <c r="F29" s="145"/>
      <c r="G29" s="145"/>
      <c r="H29" s="145"/>
      <c r="I29" s="146"/>
      <c r="J29" s="43"/>
      <c r="K29" s="43"/>
      <c r="L29" s="50"/>
      <c r="M29" s="50"/>
      <c r="N29" s="50"/>
      <c r="O29" s="50"/>
      <c r="P29" s="51"/>
      <c r="Q29" s="51"/>
      <c r="R29" s="72"/>
      <c r="S29" s="72"/>
      <c r="T29" s="72"/>
      <c r="U29" s="72"/>
      <c r="V29" s="72"/>
      <c r="W29" s="72"/>
      <c r="X29" s="72"/>
      <c r="Y29" s="72"/>
      <c r="Z29" s="52"/>
      <c r="AA29" s="52"/>
      <c r="AB29" s="52"/>
      <c r="AC29" s="52"/>
      <c r="AD29" s="52"/>
      <c r="AE29" s="52"/>
      <c r="AF29" s="52"/>
    </row>
    <row r="30" spans="1:32" s="53" customFormat="1" ht="20.100000000000001" customHeight="1" x14ac:dyDescent="0.25">
      <c r="A30" s="49">
        <v>18</v>
      </c>
      <c r="B30" s="144"/>
      <c r="C30" s="145"/>
      <c r="D30" s="145"/>
      <c r="E30" s="145"/>
      <c r="F30" s="145"/>
      <c r="G30" s="145"/>
      <c r="H30" s="145"/>
      <c r="I30" s="146"/>
      <c r="J30" s="43"/>
      <c r="K30" s="43"/>
      <c r="L30" s="50"/>
      <c r="M30" s="50"/>
      <c r="N30" s="50"/>
      <c r="O30" s="50"/>
      <c r="P30" s="51"/>
      <c r="Q30" s="51"/>
      <c r="R30" s="72"/>
      <c r="S30" s="72"/>
      <c r="T30" s="72"/>
      <c r="U30" s="72"/>
      <c r="V30" s="72"/>
      <c r="W30" s="72"/>
      <c r="X30" s="72"/>
      <c r="Y30" s="72"/>
      <c r="Z30" s="52"/>
      <c r="AA30" s="52"/>
      <c r="AB30" s="52"/>
      <c r="AC30" s="52"/>
      <c r="AD30" s="52"/>
      <c r="AE30" s="52"/>
      <c r="AF30" s="52"/>
    </row>
    <row r="31" spans="1:32" s="53" customFormat="1" ht="20.100000000000001" customHeight="1" x14ac:dyDescent="0.25">
      <c r="A31" s="49">
        <v>19</v>
      </c>
      <c r="B31" s="144"/>
      <c r="C31" s="145"/>
      <c r="D31" s="145"/>
      <c r="E31" s="145"/>
      <c r="F31" s="145"/>
      <c r="G31" s="145"/>
      <c r="H31" s="145"/>
      <c r="I31" s="146"/>
      <c r="J31" s="43"/>
      <c r="K31" s="43"/>
      <c r="L31" s="50"/>
      <c r="M31" s="50"/>
      <c r="N31" s="50"/>
      <c r="O31" s="50"/>
      <c r="P31" s="51"/>
      <c r="Q31" s="51"/>
      <c r="R31" s="72"/>
      <c r="S31" s="72"/>
      <c r="T31" s="72"/>
      <c r="U31" s="72"/>
      <c r="V31" s="72"/>
      <c r="W31" s="72"/>
      <c r="X31" s="72"/>
      <c r="Y31" s="72"/>
      <c r="Z31" s="52"/>
      <c r="AA31" s="52"/>
      <c r="AB31" s="52"/>
      <c r="AC31" s="52"/>
      <c r="AD31" s="52"/>
      <c r="AE31" s="52"/>
      <c r="AF31" s="52"/>
    </row>
    <row r="32" spans="1:32" s="53" customFormat="1" ht="20.100000000000001" customHeight="1" x14ac:dyDescent="0.25">
      <c r="A32" s="49">
        <v>20</v>
      </c>
      <c r="B32" s="144"/>
      <c r="C32" s="145"/>
      <c r="D32" s="145"/>
      <c r="E32" s="145"/>
      <c r="F32" s="145"/>
      <c r="G32" s="145"/>
      <c r="H32" s="145"/>
      <c r="I32" s="146"/>
      <c r="J32" s="43"/>
      <c r="K32" s="43"/>
      <c r="L32" s="50"/>
      <c r="M32" s="50"/>
      <c r="N32" s="50"/>
      <c r="O32" s="50"/>
      <c r="P32" s="51"/>
      <c r="Q32" s="51"/>
      <c r="R32" s="72"/>
      <c r="S32" s="72"/>
      <c r="T32" s="72"/>
      <c r="U32" s="72"/>
      <c r="V32" s="72"/>
      <c r="W32" s="72"/>
      <c r="X32" s="72"/>
      <c r="Y32" s="72"/>
      <c r="Z32" s="52"/>
      <c r="AA32" s="52"/>
      <c r="AB32" s="52"/>
      <c r="AC32" s="52"/>
      <c r="AD32" s="52"/>
      <c r="AE32" s="52"/>
      <c r="AF32" s="52"/>
    </row>
    <row r="33" spans="1:32" s="53" customFormat="1" ht="20.100000000000001" customHeight="1" x14ac:dyDescent="0.25">
      <c r="A33" s="49">
        <v>21</v>
      </c>
      <c r="B33" s="144"/>
      <c r="C33" s="145"/>
      <c r="D33" s="145"/>
      <c r="E33" s="145"/>
      <c r="F33" s="145"/>
      <c r="G33" s="145"/>
      <c r="H33" s="145"/>
      <c r="I33" s="146"/>
      <c r="J33" s="43"/>
      <c r="K33" s="43"/>
      <c r="L33" s="50"/>
      <c r="M33" s="50"/>
      <c r="N33" s="50"/>
      <c r="O33" s="50"/>
      <c r="P33" s="51"/>
      <c r="Q33" s="51"/>
      <c r="R33" s="72"/>
      <c r="S33" s="72"/>
      <c r="T33" s="72"/>
      <c r="U33" s="72"/>
      <c r="V33" s="72"/>
      <c r="W33" s="72"/>
      <c r="X33" s="72"/>
      <c r="Y33" s="72"/>
      <c r="Z33" s="52"/>
      <c r="AA33" s="52"/>
      <c r="AB33" s="52"/>
      <c r="AC33" s="52"/>
      <c r="AD33" s="52"/>
      <c r="AE33" s="52"/>
      <c r="AF33" s="52"/>
    </row>
    <row r="34" spans="1:32" s="53" customFormat="1" ht="20.100000000000001" customHeight="1" x14ac:dyDescent="0.25">
      <c r="A34" s="49">
        <v>22</v>
      </c>
      <c r="B34" s="144"/>
      <c r="C34" s="145"/>
      <c r="D34" s="145"/>
      <c r="E34" s="145"/>
      <c r="F34" s="145"/>
      <c r="G34" s="145"/>
      <c r="H34" s="145"/>
      <c r="I34" s="146"/>
      <c r="J34" s="43"/>
      <c r="K34" s="43"/>
      <c r="L34" s="50"/>
      <c r="M34" s="50"/>
      <c r="N34" s="50"/>
      <c r="O34" s="50"/>
      <c r="P34" s="51"/>
      <c r="Q34" s="51"/>
      <c r="R34" s="72"/>
      <c r="S34" s="72"/>
      <c r="T34" s="72"/>
      <c r="U34" s="72"/>
      <c r="V34" s="72"/>
      <c r="W34" s="72"/>
      <c r="X34" s="72"/>
      <c r="Y34" s="72"/>
      <c r="Z34" s="52"/>
      <c r="AA34" s="52"/>
      <c r="AB34" s="52"/>
      <c r="AC34" s="52"/>
      <c r="AD34" s="52"/>
      <c r="AE34" s="52"/>
      <c r="AF34" s="52"/>
    </row>
    <row r="35" spans="1:32" s="53" customFormat="1" ht="20.100000000000001" customHeight="1" x14ac:dyDescent="0.25">
      <c r="A35" s="49">
        <v>23</v>
      </c>
      <c r="B35" s="144"/>
      <c r="C35" s="145"/>
      <c r="D35" s="145"/>
      <c r="E35" s="145"/>
      <c r="F35" s="145"/>
      <c r="G35" s="145"/>
      <c r="H35" s="145"/>
      <c r="I35" s="146"/>
      <c r="J35" s="43"/>
      <c r="K35" s="43"/>
      <c r="L35" s="50"/>
      <c r="M35" s="50"/>
      <c r="N35" s="50"/>
      <c r="O35" s="50"/>
      <c r="P35" s="51"/>
      <c r="Q35" s="51"/>
      <c r="R35" s="72"/>
      <c r="S35" s="72"/>
      <c r="T35" s="72"/>
      <c r="U35" s="72"/>
      <c r="V35" s="72"/>
      <c r="W35" s="72"/>
      <c r="X35" s="72"/>
      <c r="Y35" s="72"/>
      <c r="Z35" s="52"/>
      <c r="AA35" s="52"/>
      <c r="AB35" s="52"/>
      <c r="AC35" s="52"/>
      <c r="AD35" s="52"/>
      <c r="AE35" s="52"/>
      <c r="AF35" s="52"/>
    </row>
    <row r="36" spans="1:32" s="53" customFormat="1" ht="20.100000000000001" customHeight="1" x14ac:dyDescent="0.25">
      <c r="A36" s="49">
        <v>24</v>
      </c>
      <c r="B36" s="144"/>
      <c r="C36" s="145"/>
      <c r="D36" s="145"/>
      <c r="E36" s="145"/>
      <c r="F36" s="145"/>
      <c r="G36" s="145"/>
      <c r="H36" s="145"/>
      <c r="I36" s="146"/>
      <c r="J36" s="43"/>
      <c r="K36" s="43"/>
      <c r="L36" s="50"/>
      <c r="M36" s="50"/>
      <c r="N36" s="50"/>
      <c r="O36" s="50"/>
      <c r="P36" s="51"/>
      <c r="Q36" s="51"/>
      <c r="R36" s="72"/>
      <c r="S36" s="72"/>
      <c r="T36" s="72"/>
      <c r="U36" s="72"/>
      <c r="V36" s="72"/>
      <c r="W36" s="72"/>
      <c r="X36" s="72"/>
      <c r="Y36" s="72"/>
      <c r="Z36" s="52"/>
      <c r="AA36" s="52"/>
      <c r="AB36" s="52"/>
      <c r="AC36" s="52"/>
      <c r="AD36" s="52"/>
      <c r="AE36" s="52"/>
      <c r="AF36" s="52"/>
    </row>
    <row r="37" spans="1:32" s="53" customFormat="1" ht="20.100000000000001" customHeight="1" x14ac:dyDescent="0.25">
      <c r="A37" s="49">
        <v>25</v>
      </c>
      <c r="B37" s="144"/>
      <c r="C37" s="145"/>
      <c r="D37" s="145"/>
      <c r="E37" s="145"/>
      <c r="F37" s="145"/>
      <c r="G37" s="145"/>
      <c r="H37" s="145"/>
      <c r="I37" s="146"/>
      <c r="J37" s="43"/>
      <c r="K37" s="43"/>
      <c r="L37" s="50"/>
      <c r="M37" s="50"/>
      <c r="N37" s="50"/>
      <c r="O37" s="50"/>
      <c r="P37" s="51"/>
      <c r="Q37" s="51"/>
      <c r="R37" s="72"/>
      <c r="S37" s="72"/>
      <c r="T37" s="72"/>
      <c r="U37" s="72"/>
      <c r="V37" s="72"/>
      <c r="W37" s="72"/>
      <c r="X37" s="72"/>
      <c r="Y37" s="72"/>
      <c r="Z37" s="52"/>
      <c r="AA37" s="52"/>
      <c r="AB37" s="52"/>
      <c r="AC37" s="52"/>
      <c r="AD37" s="52"/>
      <c r="AE37" s="52"/>
      <c r="AF37" s="52"/>
    </row>
    <row r="38" spans="1:32" s="53" customFormat="1" ht="20.100000000000001" customHeight="1" x14ac:dyDescent="0.25">
      <c r="A38" s="49">
        <v>26</v>
      </c>
      <c r="B38" s="144"/>
      <c r="C38" s="145"/>
      <c r="D38" s="145"/>
      <c r="E38" s="145"/>
      <c r="F38" s="145"/>
      <c r="G38" s="145"/>
      <c r="H38" s="145"/>
      <c r="I38" s="146"/>
      <c r="J38" s="43"/>
      <c r="K38" s="43"/>
      <c r="L38" s="50"/>
      <c r="M38" s="50"/>
      <c r="N38" s="50"/>
      <c r="O38" s="50"/>
      <c r="P38" s="51"/>
      <c r="Q38" s="51"/>
      <c r="R38" s="72"/>
      <c r="S38" s="72"/>
      <c r="T38" s="72"/>
      <c r="U38" s="72"/>
      <c r="V38" s="72"/>
      <c r="W38" s="72"/>
      <c r="X38" s="72"/>
      <c r="Y38" s="72"/>
      <c r="Z38" s="52"/>
      <c r="AA38" s="52"/>
      <c r="AB38" s="52"/>
      <c r="AC38" s="52"/>
      <c r="AD38" s="52"/>
      <c r="AE38" s="52"/>
      <c r="AF38" s="52"/>
    </row>
    <row r="39" spans="1:32" s="53" customFormat="1" ht="20.100000000000001" customHeight="1" x14ac:dyDescent="0.25">
      <c r="A39" s="49">
        <v>27</v>
      </c>
      <c r="B39" s="144"/>
      <c r="C39" s="145"/>
      <c r="D39" s="145"/>
      <c r="E39" s="145"/>
      <c r="F39" s="145"/>
      <c r="G39" s="145"/>
      <c r="H39" s="145"/>
      <c r="I39" s="146"/>
      <c r="J39" s="43"/>
      <c r="K39" s="43"/>
      <c r="L39" s="50"/>
      <c r="M39" s="50"/>
      <c r="N39" s="50"/>
      <c r="O39" s="50"/>
      <c r="P39" s="51"/>
      <c r="Q39" s="51"/>
      <c r="R39" s="72"/>
      <c r="S39" s="72"/>
      <c r="T39" s="72"/>
      <c r="U39" s="72"/>
      <c r="V39" s="72"/>
      <c r="W39" s="72"/>
      <c r="X39" s="72"/>
      <c r="Y39" s="72"/>
      <c r="Z39" s="52"/>
      <c r="AA39" s="52"/>
      <c r="AB39" s="52"/>
      <c r="AC39" s="52"/>
      <c r="AD39" s="52"/>
      <c r="AE39" s="52"/>
      <c r="AF39" s="52"/>
    </row>
    <row r="40" spans="1:32" s="53" customFormat="1" ht="20.100000000000001" customHeight="1" x14ac:dyDescent="0.25">
      <c r="A40" s="49">
        <v>28</v>
      </c>
      <c r="B40" s="144"/>
      <c r="C40" s="145"/>
      <c r="D40" s="145"/>
      <c r="E40" s="145"/>
      <c r="F40" s="145"/>
      <c r="G40" s="145"/>
      <c r="H40" s="145"/>
      <c r="I40" s="146"/>
      <c r="J40" s="43"/>
      <c r="K40" s="43"/>
      <c r="L40" s="50"/>
      <c r="M40" s="50"/>
      <c r="N40" s="50"/>
      <c r="O40" s="50"/>
      <c r="P40" s="51"/>
      <c r="Q40" s="51"/>
      <c r="R40" s="72"/>
      <c r="S40" s="72"/>
      <c r="T40" s="72"/>
      <c r="U40" s="72"/>
      <c r="V40" s="72"/>
      <c r="W40" s="72"/>
      <c r="X40" s="72"/>
      <c r="Y40" s="72"/>
      <c r="Z40" s="52"/>
      <c r="AA40" s="52"/>
      <c r="AB40" s="52"/>
      <c r="AC40" s="52"/>
      <c r="AD40" s="52"/>
      <c r="AE40" s="52"/>
      <c r="AF40" s="52"/>
    </row>
    <row r="41" spans="1:32" s="53" customFormat="1" ht="20.100000000000001" customHeight="1" x14ac:dyDescent="0.25">
      <c r="A41" s="49">
        <v>29</v>
      </c>
      <c r="B41" s="144"/>
      <c r="C41" s="145"/>
      <c r="D41" s="145"/>
      <c r="E41" s="145"/>
      <c r="F41" s="145"/>
      <c r="G41" s="145"/>
      <c r="H41" s="145"/>
      <c r="I41" s="146"/>
      <c r="J41" s="43"/>
      <c r="K41" s="43"/>
      <c r="L41" s="50"/>
      <c r="M41" s="50"/>
      <c r="N41" s="50"/>
      <c r="O41" s="50"/>
      <c r="P41" s="51"/>
      <c r="Q41" s="51"/>
      <c r="R41" s="72"/>
      <c r="S41" s="72"/>
      <c r="T41" s="72"/>
      <c r="U41" s="72"/>
      <c r="V41" s="72"/>
      <c r="W41" s="72"/>
      <c r="X41" s="72"/>
      <c r="Y41" s="72"/>
      <c r="Z41" s="52"/>
      <c r="AA41" s="52"/>
      <c r="AB41" s="52"/>
      <c r="AC41" s="52"/>
      <c r="AD41" s="52"/>
      <c r="AE41" s="52"/>
      <c r="AF41" s="52"/>
    </row>
    <row r="42" spans="1:32" s="53" customFormat="1" ht="20.100000000000001" customHeight="1" x14ac:dyDescent="0.25">
      <c r="A42" s="49">
        <v>30</v>
      </c>
      <c r="B42" s="144"/>
      <c r="C42" s="145"/>
      <c r="D42" s="145"/>
      <c r="E42" s="145"/>
      <c r="F42" s="145"/>
      <c r="G42" s="145"/>
      <c r="H42" s="145"/>
      <c r="I42" s="146"/>
      <c r="J42" s="43"/>
      <c r="K42" s="43"/>
      <c r="L42" s="50"/>
      <c r="M42" s="50"/>
      <c r="N42" s="50"/>
      <c r="O42" s="50"/>
      <c r="P42" s="51"/>
      <c r="Q42" s="51"/>
      <c r="R42" s="72"/>
      <c r="S42" s="72"/>
      <c r="T42" s="72"/>
      <c r="U42" s="72"/>
      <c r="V42" s="72"/>
      <c r="W42" s="72"/>
      <c r="X42" s="72"/>
      <c r="Y42" s="72"/>
      <c r="Z42" s="52"/>
      <c r="AA42" s="52"/>
      <c r="AB42" s="52"/>
      <c r="AC42" s="52"/>
      <c r="AD42" s="52"/>
      <c r="AE42" s="52"/>
      <c r="AF42" s="52"/>
    </row>
    <row r="43" spans="1:32" s="53" customFormat="1" ht="20.100000000000001" customHeight="1" x14ac:dyDescent="0.25">
      <c r="A43" s="49">
        <v>31</v>
      </c>
      <c r="B43" s="144"/>
      <c r="C43" s="145"/>
      <c r="D43" s="145"/>
      <c r="E43" s="145"/>
      <c r="F43" s="145"/>
      <c r="G43" s="145"/>
      <c r="H43" s="145"/>
      <c r="I43" s="146"/>
      <c r="J43" s="43"/>
      <c r="K43" s="43"/>
      <c r="L43" s="50"/>
      <c r="M43" s="50"/>
      <c r="N43" s="50"/>
      <c r="O43" s="50"/>
      <c r="P43" s="51"/>
      <c r="Q43" s="51"/>
      <c r="R43" s="72"/>
      <c r="S43" s="72"/>
      <c r="T43" s="72"/>
      <c r="U43" s="72"/>
      <c r="V43" s="72"/>
      <c r="W43" s="72"/>
      <c r="X43" s="72"/>
      <c r="Y43" s="72"/>
      <c r="Z43" s="52"/>
      <c r="AA43" s="52"/>
      <c r="AB43" s="52"/>
      <c r="AC43" s="52"/>
      <c r="AD43" s="52"/>
      <c r="AE43" s="52"/>
      <c r="AF43" s="52"/>
    </row>
    <row r="44" spans="1:32" s="53" customFormat="1" ht="20.100000000000001" customHeight="1" x14ac:dyDescent="0.25">
      <c r="A44" s="49">
        <v>32</v>
      </c>
      <c r="B44" s="144"/>
      <c r="C44" s="145"/>
      <c r="D44" s="145"/>
      <c r="E44" s="145"/>
      <c r="F44" s="145"/>
      <c r="G44" s="145"/>
      <c r="H44" s="145"/>
      <c r="I44" s="146"/>
      <c r="J44" s="43"/>
      <c r="K44" s="43"/>
      <c r="L44" s="50"/>
      <c r="M44" s="50"/>
      <c r="N44" s="50"/>
      <c r="O44" s="50"/>
      <c r="P44" s="51"/>
      <c r="Q44" s="51"/>
      <c r="R44" s="72"/>
      <c r="S44" s="72"/>
      <c r="T44" s="72"/>
      <c r="U44" s="72"/>
      <c r="V44" s="72"/>
      <c r="W44" s="72"/>
      <c r="X44" s="72"/>
      <c r="Y44" s="72"/>
      <c r="Z44" s="52"/>
      <c r="AA44" s="52"/>
      <c r="AB44" s="52"/>
      <c r="AC44" s="52"/>
      <c r="AD44" s="52"/>
      <c r="AE44" s="52"/>
      <c r="AF44" s="52"/>
    </row>
    <row r="45" spans="1:32" s="24" customFormat="1" x14ac:dyDescent="0.25">
      <c r="B45" s="155"/>
      <c r="C45" s="155"/>
      <c r="D45" s="155"/>
      <c r="E45" s="155"/>
      <c r="F45" s="155"/>
      <c r="G45" s="155"/>
      <c r="L45" s="18"/>
      <c r="M45" s="18"/>
      <c r="N45" s="18"/>
      <c r="O45" s="18"/>
      <c r="P45" s="34"/>
      <c r="Q45" s="34"/>
      <c r="R45" s="66"/>
      <c r="S45" s="66"/>
      <c r="T45" s="66"/>
      <c r="U45" s="66"/>
      <c r="V45" s="66"/>
      <c r="W45" s="66"/>
      <c r="X45" s="66"/>
      <c r="Y45" s="66"/>
      <c r="Z45" s="34"/>
      <c r="AA45" s="34"/>
      <c r="AB45" s="34"/>
      <c r="AC45" s="34"/>
      <c r="AD45" s="34"/>
      <c r="AE45" s="34"/>
      <c r="AF45" s="34"/>
    </row>
    <row r="46" spans="1:32" s="24" customFormat="1" x14ac:dyDescent="0.25">
      <c r="P46" s="34"/>
      <c r="Q46" s="34"/>
      <c r="R46" s="66"/>
      <c r="S46" s="66"/>
      <c r="T46" s="66"/>
      <c r="U46" s="66"/>
      <c r="V46" s="66"/>
      <c r="W46" s="66"/>
      <c r="X46" s="66"/>
      <c r="Y46" s="66"/>
      <c r="Z46" s="34"/>
      <c r="AA46" s="34"/>
      <c r="AB46" s="34"/>
      <c r="AC46" s="34"/>
      <c r="AD46" s="34"/>
      <c r="AE46" s="34"/>
      <c r="AF46" s="34"/>
    </row>
    <row r="47" spans="1:32" s="24" customFormat="1" x14ac:dyDescent="0.25">
      <c r="P47" s="34"/>
      <c r="Q47" s="34"/>
      <c r="R47" s="66"/>
      <c r="S47" s="66"/>
      <c r="T47" s="66"/>
      <c r="U47" s="66"/>
      <c r="V47" s="66"/>
      <c r="W47" s="66"/>
      <c r="X47" s="66"/>
      <c r="Y47" s="66"/>
      <c r="Z47" s="34"/>
      <c r="AA47" s="34"/>
      <c r="AB47" s="34"/>
      <c r="AC47" s="34"/>
      <c r="AD47" s="34"/>
      <c r="AE47" s="34"/>
      <c r="AF47" s="34"/>
    </row>
    <row r="48" spans="1:32" s="24" customFormat="1" x14ac:dyDescent="0.25">
      <c r="P48" s="34"/>
      <c r="Q48" s="34"/>
      <c r="R48" s="66"/>
      <c r="S48" s="66"/>
      <c r="T48" s="66"/>
      <c r="U48" s="66"/>
      <c r="V48" s="66"/>
      <c r="W48" s="66"/>
      <c r="X48" s="66"/>
      <c r="Y48" s="66"/>
      <c r="Z48" s="34"/>
      <c r="AA48" s="34"/>
      <c r="AB48" s="34"/>
      <c r="AC48" s="34"/>
      <c r="AD48" s="34"/>
      <c r="AE48" s="34"/>
      <c r="AF48" s="34"/>
    </row>
    <row r="49" spans="16:32" s="24" customFormat="1" x14ac:dyDescent="0.25">
      <c r="P49" s="34"/>
      <c r="Q49" s="34"/>
      <c r="R49" s="66"/>
      <c r="S49" s="66"/>
      <c r="T49" s="66"/>
      <c r="U49" s="66"/>
      <c r="V49" s="66"/>
      <c r="W49" s="66"/>
      <c r="X49" s="66"/>
      <c r="Y49" s="66"/>
      <c r="Z49" s="34"/>
      <c r="AA49" s="34"/>
      <c r="AB49" s="34"/>
      <c r="AC49" s="34"/>
      <c r="AD49" s="34"/>
      <c r="AE49" s="34"/>
      <c r="AF49" s="34"/>
    </row>
    <row r="50" spans="16:32" s="24" customFormat="1" x14ac:dyDescent="0.25">
      <c r="P50" s="34"/>
      <c r="Q50" s="34"/>
      <c r="R50" s="66"/>
      <c r="S50" s="66"/>
      <c r="T50" s="66"/>
      <c r="U50" s="66"/>
      <c r="V50" s="66"/>
      <c r="W50" s="66"/>
      <c r="X50" s="66"/>
      <c r="Y50" s="66"/>
      <c r="Z50" s="34"/>
      <c r="AA50" s="34"/>
      <c r="AB50" s="34"/>
      <c r="AC50" s="34"/>
      <c r="AD50" s="34"/>
      <c r="AE50" s="34"/>
      <c r="AF50" s="34"/>
    </row>
    <row r="51" spans="16:32" s="24" customFormat="1" x14ac:dyDescent="0.25">
      <c r="P51" s="34"/>
      <c r="Q51" s="34"/>
      <c r="R51" s="66"/>
      <c r="S51" s="66"/>
      <c r="T51" s="66"/>
      <c r="U51" s="66"/>
      <c r="V51" s="66"/>
      <c r="W51" s="66"/>
      <c r="X51" s="66"/>
      <c r="Y51" s="66"/>
      <c r="Z51" s="34"/>
      <c r="AA51" s="34"/>
      <c r="AB51" s="34"/>
      <c r="AC51" s="34"/>
      <c r="AD51" s="34"/>
      <c r="AE51" s="34"/>
      <c r="AF51" s="34"/>
    </row>
    <row r="52" spans="16:32" s="24" customFormat="1" x14ac:dyDescent="0.25">
      <c r="P52" s="34"/>
      <c r="Q52" s="34"/>
      <c r="R52" s="66"/>
      <c r="S52" s="66"/>
      <c r="T52" s="66"/>
      <c r="U52" s="66"/>
      <c r="V52" s="66"/>
      <c r="W52" s="66"/>
      <c r="X52" s="66"/>
      <c r="Y52" s="66"/>
      <c r="Z52" s="34"/>
      <c r="AA52" s="34"/>
      <c r="AB52" s="34"/>
      <c r="AC52" s="34"/>
      <c r="AD52" s="34"/>
      <c r="AE52" s="34"/>
      <c r="AF52" s="34"/>
    </row>
    <row r="53" spans="16:32" s="24" customFormat="1" x14ac:dyDescent="0.25">
      <c r="P53" s="34"/>
      <c r="Q53" s="34"/>
      <c r="R53" s="66"/>
      <c r="S53" s="66"/>
      <c r="T53" s="66"/>
      <c r="U53" s="66"/>
      <c r="V53" s="66"/>
      <c r="W53" s="66"/>
      <c r="X53" s="66"/>
      <c r="Y53" s="66"/>
      <c r="Z53" s="34"/>
      <c r="AA53" s="34"/>
      <c r="AB53" s="34"/>
      <c r="AC53" s="34"/>
      <c r="AD53" s="34"/>
      <c r="AE53" s="34"/>
      <c r="AF53" s="34"/>
    </row>
    <row r="54" spans="16:32" s="24" customFormat="1" x14ac:dyDescent="0.25">
      <c r="P54" s="34"/>
      <c r="Q54" s="34"/>
      <c r="R54" s="66"/>
      <c r="S54" s="66"/>
      <c r="T54" s="66"/>
      <c r="U54" s="66"/>
      <c r="V54" s="66"/>
      <c r="W54" s="66"/>
      <c r="X54" s="66"/>
      <c r="Y54" s="66"/>
      <c r="Z54" s="34"/>
      <c r="AA54" s="34"/>
      <c r="AB54" s="34"/>
      <c r="AC54" s="34"/>
      <c r="AD54" s="34"/>
      <c r="AE54" s="34"/>
      <c r="AF54" s="34"/>
    </row>
    <row r="55" spans="16:32" s="24" customFormat="1" x14ac:dyDescent="0.25">
      <c r="P55" s="34"/>
      <c r="Q55" s="34"/>
      <c r="R55" s="66"/>
      <c r="S55" s="66"/>
      <c r="T55" s="66"/>
      <c r="U55" s="66"/>
      <c r="V55" s="66"/>
      <c r="W55" s="66"/>
      <c r="X55" s="66"/>
      <c r="Y55" s="66"/>
      <c r="Z55" s="34"/>
      <c r="AA55" s="34"/>
      <c r="AB55" s="34"/>
      <c r="AC55" s="34"/>
      <c r="AD55" s="34"/>
      <c r="AE55" s="34"/>
      <c r="AF55" s="34"/>
    </row>
    <row r="56" spans="16:32" s="24" customFormat="1" x14ac:dyDescent="0.25">
      <c r="P56" s="34"/>
      <c r="Q56" s="34"/>
      <c r="R56" s="66"/>
      <c r="S56" s="66"/>
      <c r="T56" s="66"/>
      <c r="U56" s="66"/>
      <c r="V56" s="66"/>
      <c r="W56" s="66"/>
      <c r="X56" s="66"/>
      <c r="Y56" s="66"/>
      <c r="Z56" s="34"/>
      <c r="AA56" s="34"/>
      <c r="AB56" s="34"/>
      <c r="AC56" s="34"/>
      <c r="AD56" s="34"/>
      <c r="AE56" s="34"/>
      <c r="AF56" s="34"/>
    </row>
    <row r="57" spans="16:32" s="24" customFormat="1" x14ac:dyDescent="0.25">
      <c r="P57" s="34"/>
      <c r="Q57" s="34"/>
      <c r="R57" s="66"/>
      <c r="S57" s="66"/>
      <c r="T57" s="66"/>
      <c r="U57" s="66"/>
      <c r="V57" s="66"/>
      <c r="W57" s="66"/>
      <c r="X57" s="66"/>
      <c r="Y57" s="66"/>
      <c r="Z57" s="34"/>
      <c r="AA57" s="34"/>
      <c r="AB57" s="34"/>
      <c r="AC57" s="34"/>
      <c r="AD57" s="34"/>
      <c r="AE57" s="34"/>
      <c r="AF57" s="34"/>
    </row>
    <row r="58" spans="16:32" s="24" customFormat="1" x14ac:dyDescent="0.25">
      <c r="P58" s="34"/>
      <c r="Q58" s="34"/>
      <c r="R58" s="66"/>
      <c r="S58" s="66"/>
      <c r="T58" s="66"/>
      <c r="U58" s="66"/>
      <c r="V58" s="66"/>
      <c r="W58" s="66"/>
      <c r="X58" s="66"/>
      <c r="Y58" s="66"/>
      <c r="Z58" s="34"/>
      <c r="AA58" s="34"/>
      <c r="AB58" s="34"/>
      <c r="AC58" s="34"/>
      <c r="AD58" s="34"/>
      <c r="AE58" s="34"/>
      <c r="AF58" s="34"/>
    </row>
    <row r="59" spans="16:32" s="24" customFormat="1" x14ac:dyDescent="0.25">
      <c r="P59" s="34"/>
      <c r="Q59" s="34"/>
      <c r="R59" s="66"/>
      <c r="S59" s="66"/>
      <c r="T59" s="66"/>
      <c r="U59" s="66"/>
      <c r="V59" s="66"/>
      <c r="W59" s="66"/>
      <c r="X59" s="66"/>
      <c r="Y59" s="66"/>
      <c r="Z59" s="34"/>
      <c r="AA59" s="34"/>
      <c r="AB59" s="34"/>
      <c r="AC59" s="34"/>
      <c r="AD59" s="34"/>
      <c r="AE59" s="34"/>
      <c r="AF59" s="34"/>
    </row>
    <row r="60" spans="16:32" s="24" customFormat="1" x14ac:dyDescent="0.25">
      <c r="P60" s="34"/>
      <c r="Q60" s="34"/>
      <c r="R60" s="66"/>
      <c r="S60" s="66"/>
      <c r="T60" s="66"/>
      <c r="U60" s="66"/>
      <c r="V60" s="66"/>
      <c r="W60" s="66"/>
      <c r="X60" s="66"/>
      <c r="Y60" s="66"/>
      <c r="Z60" s="34"/>
      <c r="AA60" s="34"/>
      <c r="AB60" s="34"/>
      <c r="AC60" s="34"/>
      <c r="AD60" s="34"/>
      <c r="AE60" s="34"/>
      <c r="AF60" s="34"/>
    </row>
    <row r="61" spans="16:32" s="24" customFormat="1" x14ac:dyDescent="0.25">
      <c r="P61" s="34"/>
      <c r="Q61" s="34"/>
      <c r="R61" s="66"/>
      <c r="S61" s="66"/>
      <c r="T61" s="66"/>
      <c r="U61" s="66"/>
      <c r="V61" s="66"/>
      <c r="W61" s="66"/>
      <c r="X61" s="66"/>
      <c r="Y61" s="66"/>
      <c r="Z61" s="34"/>
      <c r="AA61" s="34"/>
      <c r="AB61" s="34"/>
      <c r="AC61" s="34"/>
      <c r="AD61" s="34"/>
      <c r="AE61" s="34"/>
      <c r="AF61" s="34"/>
    </row>
    <row r="62" spans="16:32" s="24" customFormat="1" x14ac:dyDescent="0.25">
      <c r="P62" s="34"/>
      <c r="Q62" s="34"/>
      <c r="R62" s="66"/>
      <c r="S62" s="66"/>
      <c r="T62" s="66"/>
      <c r="U62" s="66"/>
      <c r="V62" s="66"/>
      <c r="W62" s="66"/>
      <c r="X62" s="66"/>
      <c r="Y62" s="66"/>
      <c r="Z62" s="34"/>
      <c r="AA62" s="34"/>
      <c r="AB62" s="34"/>
      <c r="AC62" s="34"/>
      <c r="AD62" s="34"/>
      <c r="AE62" s="34"/>
      <c r="AF62" s="34"/>
    </row>
    <row r="63" spans="16:32" s="24" customFormat="1" x14ac:dyDescent="0.25">
      <c r="P63" s="34"/>
      <c r="Q63" s="34"/>
      <c r="R63" s="66"/>
      <c r="S63" s="66"/>
      <c r="T63" s="66"/>
      <c r="U63" s="66"/>
      <c r="V63" s="66"/>
      <c r="W63" s="66"/>
      <c r="X63" s="66"/>
      <c r="Y63" s="66"/>
      <c r="Z63" s="34"/>
      <c r="AA63" s="34"/>
      <c r="AB63" s="34"/>
      <c r="AC63" s="34"/>
      <c r="AD63" s="34"/>
      <c r="AE63" s="34"/>
      <c r="AF63" s="34"/>
    </row>
    <row r="64" spans="16:32" s="24" customFormat="1" x14ac:dyDescent="0.25">
      <c r="P64" s="34"/>
      <c r="Q64" s="34"/>
      <c r="R64" s="66"/>
      <c r="S64" s="66"/>
      <c r="T64" s="66"/>
      <c r="U64" s="66"/>
      <c r="V64" s="66"/>
      <c r="W64" s="66"/>
      <c r="X64" s="66"/>
      <c r="Y64" s="66"/>
      <c r="Z64" s="34"/>
      <c r="AA64" s="34"/>
      <c r="AB64" s="34"/>
      <c r="AC64" s="34"/>
      <c r="AD64" s="34"/>
      <c r="AE64" s="34"/>
      <c r="AF64" s="34"/>
    </row>
    <row r="65" spans="16:32" s="24" customFormat="1" x14ac:dyDescent="0.25">
      <c r="P65" s="34"/>
      <c r="Q65" s="34"/>
      <c r="R65" s="66"/>
      <c r="S65" s="66"/>
      <c r="T65" s="66"/>
      <c r="U65" s="66"/>
      <c r="V65" s="66"/>
      <c r="W65" s="66"/>
      <c r="X65" s="66"/>
      <c r="Y65" s="66"/>
      <c r="Z65" s="34"/>
      <c r="AA65" s="34"/>
      <c r="AB65" s="34"/>
      <c r="AC65" s="34"/>
      <c r="AD65" s="34"/>
      <c r="AE65" s="34"/>
      <c r="AF65" s="34"/>
    </row>
    <row r="66" spans="16:32" s="24" customFormat="1" x14ac:dyDescent="0.25">
      <c r="P66" s="34"/>
      <c r="Q66" s="34"/>
      <c r="R66" s="66"/>
      <c r="S66" s="66"/>
      <c r="T66" s="66"/>
      <c r="U66" s="66"/>
      <c r="V66" s="66"/>
      <c r="W66" s="66"/>
      <c r="X66" s="66"/>
      <c r="Y66" s="66"/>
      <c r="Z66" s="34"/>
      <c r="AA66" s="34"/>
      <c r="AB66" s="34"/>
      <c r="AC66" s="34"/>
      <c r="AD66" s="34"/>
      <c r="AE66" s="34"/>
      <c r="AF66" s="34"/>
    </row>
    <row r="67" spans="16:32" s="24" customFormat="1" x14ac:dyDescent="0.25">
      <c r="P67" s="34"/>
      <c r="Q67" s="34"/>
      <c r="R67" s="66"/>
      <c r="S67" s="66"/>
      <c r="T67" s="66"/>
      <c r="U67" s="66"/>
      <c r="V67" s="66"/>
      <c r="W67" s="66"/>
      <c r="X67" s="66"/>
      <c r="Y67" s="66"/>
      <c r="Z67" s="34"/>
      <c r="AA67" s="34"/>
      <c r="AB67" s="34"/>
      <c r="AC67" s="34"/>
      <c r="AD67" s="34"/>
      <c r="AE67" s="34"/>
      <c r="AF67" s="34"/>
    </row>
    <row r="68" spans="16:32" s="24" customFormat="1" x14ac:dyDescent="0.25">
      <c r="P68" s="34"/>
      <c r="Q68" s="34"/>
      <c r="R68" s="66"/>
      <c r="S68" s="66"/>
      <c r="T68" s="66"/>
      <c r="U68" s="66"/>
      <c r="V68" s="66"/>
      <c r="W68" s="66"/>
      <c r="X68" s="66"/>
      <c r="Y68" s="66"/>
      <c r="Z68" s="34"/>
      <c r="AA68" s="34"/>
      <c r="AB68" s="34"/>
      <c r="AC68" s="34"/>
      <c r="AD68" s="34"/>
      <c r="AE68" s="34"/>
      <c r="AF68" s="34"/>
    </row>
    <row r="69" spans="16:32" s="24" customFormat="1" x14ac:dyDescent="0.25">
      <c r="P69" s="34"/>
      <c r="Q69" s="34"/>
      <c r="R69" s="66"/>
      <c r="S69" s="66"/>
      <c r="T69" s="66"/>
      <c r="U69" s="66"/>
      <c r="V69" s="66"/>
      <c r="W69" s="66"/>
      <c r="X69" s="66"/>
      <c r="Y69" s="66"/>
      <c r="Z69" s="34"/>
      <c r="AA69" s="34"/>
      <c r="AB69" s="34"/>
      <c r="AC69" s="34"/>
      <c r="AD69" s="34"/>
      <c r="AE69" s="34"/>
      <c r="AF69" s="34"/>
    </row>
  </sheetData>
  <mergeCells count="44">
    <mergeCell ref="B45:G45"/>
    <mergeCell ref="B39:I39"/>
    <mergeCell ref="B40:I40"/>
    <mergeCell ref="B41:I41"/>
    <mergeCell ref="B42:I42"/>
    <mergeCell ref="B43:I43"/>
    <mergeCell ref="B44:I44"/>
    <mergeCell ref="B38:I38"/>
    <mergeCell ref="B27:I27"/>
    <mergeCell ref="B28:I28"/>
    <mergeCell ref="B29:I29"/>
    <mergeCell ref="B30:I30"/>
    <mergeCell ref="B31:I31"/>
    <mergeCell ref="B32:I32"/>
    <mergeCell ref="B33:I33"/>
    <mergeCell ref="B34:I34"/>
    <mergeCell ref="B35:I35"/>
    <mergeCell ref="B36:I36"/>
    <mergeCell ref="B37:I37"/>
    <mergeCell ref="B26:I26"/>
    <mergeCell ref="B15:I15"/>
    <mergeCell ref="B16:I16"/>
    <mergeCell ref="B17:I17"/>
    <mergeCell ref="B18:I18"/>
    <mergeCell ref="B19:I19"/>
    <mergeCell ref="B20:I20"/>
    <mergeCell ref="B21:I21"/>
    <mergeCell ref="B22:I22"/>
    <mergeCell ref="B23:I23"/>
    <mergeCell ref="B24:I24"/>
    <mergeCell ref="B25:I25"/>
    <mergeCell ref="B14:I14"/>
    <mergeCell ref="A1:C3"/>
    <mergeCell ref="D1:M3"/>
    <mergeCell ref="N1:O3"/>
    <mergeCell ref="A6:B6"/>
    <mergeCell ref="C6:E6"/>
    <mergeCell ref="A7:B7"/>
    <mergeCell ref="C7:E7"/>
    <mergeCell ref="A8:B8"/>
    <mergeCell ref="C8:E8"/>
    <mergeCell ref="L11:O11"/>
    <mergeCell ref="B12:I12"/>
    <mergeCell ref="B13:I13"/>
  </mergeCells>
  <conditionalFormatting sqref="L13:O44">
    <cfRule type="cellIs" dxfId="5" priority="1" operator="equal">
      <formula>$X$13</formula>
    </cfRule>
    <cfRule type="cellIs" dxfId="4" priority="2" operator="equal">
      <formula>$X$12</formula>
    </cfRule>
    <cfRule type="cellIs" dxfId="3" priority="3" operator="equal">
      <formula>$X$11</formula>
    </cfRule>
  </conditionalFormatting>
  <dataValidations count="3">
    <dataValidation type="list" allowBlank="1" showInputMessage="1" showErrorMessage="1" sqref="J13:J44">
      <formula1>$R$11:$R$14</formula1>
    </dataValidation>
    <dataValidation type="list" allowBlank="1" showInputMessage="1" showErrorMessage="1" sqref="L13:O44">
      <formula1>$X$11:$X$13</formula1>
    </dataValidation>
    <dataValidation type="list" allowBlank="1" showInputMessage="1" showErrorMessage="1" sqref="K13:K44">
      <formula1>$T$11:$T$13</formula1>
    </dataValidation>
  </dataValidations>
  <pageMargins left="0.23622047244094491" right="0.23622047244094491" top="0.74803149606299213" bottom="0.74803149606299213" header="0.31496062992125984" footer="0.31496062992125984"/>
  <pageSetup paperSize="9" scale="84" fitToHeight="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2"/>
  <sheetViews>
    <sheetView zoomScale="90" zoomScaleNormal="90" workbookViewId="0">
      <selection activeCell="T6" sqref="T6"/>
    </sheetView>
  </sheetViews>
  <sheetFormatPr defaultRowHeight="15" x14ac:dyDescent="0.25"/>
  <cols>
    <col min="1" max="1" width="4.85546875" customWidth="1"/>
    <col min="9" max="9" width="18" customWidth="1"/>
    <col min="10" max="10" width="17.42578125" customWidth="1"/>
    <col min="11" max="11" width="14.42578125" customWidth="1"/>
    <col min="12" max="15" width="13.7109375" customWidth="1"/>
    <col min="16" max="16" width="2" style="34" customWidth="1"/>
    <col min="17" max="17" width="3" style="34" customWidth="1"/>
    <col min="18" max="18" width="12.5703125" style="66" customWidth="1"/>
    <col min="19" max="19" width="4.7109375" style="66" customWidth="1"/>
    <col min="20" max="20" width="13.85546875" style="66" customWidth="1"/>
    <col min="21" max="21" width="5.7109375" style="66" customWidth="1"/>
    <col min="22" max="22" width="12.85546875" style="66" customWidth="1"/>
    <col min="23" max="25" width="9.140625" style="66"/>
    <col min="26" max="32" width="9.140625" style="34"/>
  </cols>
  <sheetData>
    <row r="1" spans="1:40" ht="15" customHeight="1" x14ac:dyDescent="0.25">
      <c r="A1" s="85"/>
      <c r="B1" s="85"/>
      <c r="C1" s="85"/>
      <c r="D1" s="114" t="s">
        <v>30</v>
      </c>
      <c r="E1" s="115"/>
      <c r="F1" s="115"/>
      <c r="G1" s="115"/>
      <c r="H1" s="115"/>
      <c r="I1" s="115"/>
      <c r="J1" s="115"/>
      <c r="K1" s="115"/>
      <c r="L1" s="115"/>
      <c r="M1" s="147"/>
      <c r="N1" s="85"/>
      <c r="O1" s="85"/>
    </row>
    <row r="2" spans="1:40" x14ac:dyDescent="0.25">
      <c r="A2" s="85"/>
      <c r="B2" s="85"/>
      <c r="C2" s="85"/>
      <c r="D2" s="116"/>
      <c r="E2" s="117"/>
      <c r="F2" s="117"/>
      <c r="G2" s="117"/>
      <c r="H2" s="117"/>
      <c r="I2" s="117"/>
      <c r="J2" s="117"/>
      <c r="K2" s="117"/>
      <c r="L2" s="117"/>
      <c r="M2" s="148"/>
      <c r="N2" s="85"/>
      <c r="O2" s="85"/>
    </row>
    <row r="3" spans="1:40" x14ac:dyDescent="0.25">
      <c r="A3" s="85"/>
      <c r="B3" s="85"/>
      <c r="C3" s="85"/>
      <c r="D3" s="118"/>
      <c r="E3" s="119"/>
      <c r="F3" s="119"/>
      <c r="G3" s="119"/>
      <c r="H3" s="119"/>
      <c r="I3" s="119"/>
      <c r="J3" s="119"/>
      <c r="K3" s="119"/>
      <c r="L3" s="119"/>
      <c r="M3" s="149"/>
      <c r="N3" s="85"/>
      <c r="O3" s="85"/>
    </row>
    <row r="4" spans="1:40" ht="3.75" customHeight="1" x14ac:dyDescent="0.25">
      <c r="A4" s="19"/>
      <c r="B4" s="19"/>
      <c r="C4" s="19"/>
      <c r="D4" s="19"/>
      <c r="E4" s="19"/>
      <c r="F4" s="19"/>
      <c r="G4" s="19"/>
      <c r="H4" s="19"/>
      <c r="I4" s="19"/>
      <c r="J4" s="19"/>
      <c r="K4" s="19"/>
      <c r="L4" s="19"/>
      <c r="M4" s="19"/>
      <c r="N4" s="19"/>
      <c r="O4" s="19"/>
    </row>
    <row r="5" spans="1:40" ht="3.75" customHeight="1" x14ac:dyDescent="0.25">
      <c r="A5" s="20"/>
      <c r="B5" s="20"/>
      <c r="C5" s="20"/>
      <c r="D5" s="20"/>
      <c r="E5" s="20"/>
      <c r="F5" s="20"/>
      <c r="G5" s="20"/>
      <c r="H5" s="20"/>
      <c r="I5" s="20"/>
      <c r="J5" s="20"/>
      <c r="K5" s="20"/>
      <c r="L5" s="20"/>
      <c r="M5" s="20"/>
      <c r="N5" s="20"/>
      <c r="O5" s="20"/>
    </row>
    <row r="6" spans="1:40" x14ac:dyDescent="0.25">
      <c r="A6" s="120" t="s">
        <v>0</v>
      </c>
      <c r="B6" s="120"/>
      <c r="C6" s="121" t="s">
        <v>59</v>
      </c>
      <c r="D6" s="121"/>
      <c r="E6" s="121"/>
      <c r="F6" s="40"/>
      <c r="G6" s="41"/>
      <c r="H6" s="41"/>
      <c r="I6" s="41"/>
      <c r="J6" s="41"/>
      <c r="K6" s="41"/>
      <c r="L6" s="41"/>
      <c r="M6" s="41"/>
      <c r="N6" s="41"/>
      <c r="O6" s="41"/>
      <c r="P6" s="41"/>
      <c r="Q6" s="41"/>
      <c r="R6" s="67"/>
      <c r="S6" s="67"/>
      <c r="T6" s="67"/>
      <c r="U6" s="67"/>
      <c r="V6" s="67"/>
      <c r="W6" s="67"/>
      <c r="X6" s="67"/>
      <c r="Y6" s="67"/>
      <c r="Z6" s="41"/>
      <c r="AA6" s="41"/>
      <c r="AB6" s="42"/>
      <c r="AC6" s="36"/>
      <c r="AD6" s="36"/>
      <c r="AE6" s="36"/>
      <c r="AF6" s="36"/>
      <c r="AG6" s="36"/>
      <c r="AH6" s="36"/>
      <c r="AI6" s="36"/>
      <c r="AJ6" s="36"/>
      <c r="AK6" s="36"/>
      <c r="AL6" s="36"/>
      <c r="AM6" s="37"/>
      <c r="AN6" s="37"/>
    </row>
    <row r="7" spans="1:40" x14ac:dyDescent="0.25">
      <c r="A7" s="120" t="s">
        <v>39</v>
      </c>
      <c r="B7" s="120"/>
      <c r="C7" s="122"/>
      <c r="D7" s="122"/>
      <c r="E7" s="122"/>
      <c r="F7" s="40"/>
      <c r="G7" s="41"/>
      <c r="H7" s="41"/>
      <c r="I7" s="41"/>
      <c r="J7" s="41"/>
      <c r="K7" s="41"/>
      <c r="L7" s="41"/>
      <c r="M7" s="41"/>
      <c r="N7" s="41"/>
      <c r="O7" s="41"/>
      <c r="P7" s="41"/>
      <c r="Q7" s="41"/>
      <c r="R7" s="67"/>
      <c r="S7" s="67"/>
      <c r="T7" s="67"/>
      <c r="U7" s="67"/>
      <c r="V7" s="67"/>
      <c r="W7" s="67"/>
      <c r="X7" s="67"/>
      <c r="Y7" s="67"/>
      <c r="Z7" s="41"/>
      <c r="AA7" s="41"/>
      <c r="AB7" s="42"/>
      <c r="AC7" s="36"/>
      <c r="AD7" s="36"/>
      <c r="AE7" s="45" t="s">
        <v>40</v>
      </c>
      <c r="AF7" s="46"/>
      <c r="AG7" s="46" t="s">
        <v>41</v>
      </c>
      <c r="AH7" s="46"/>
      <c r="AI7" s="46" t="s">
        <v>42</v>
      </c>
      <c r="AJ7" s="46"/>
      <c r="AK7" s="47" t="s">
        <v>43</v>
      </c>
      <c r="AL7" s="36"/>
      <c r="AM7" s="37"/>
      <c r="AN7" s="37"/>
    </row>
    <row r="8" spans="1:40" x14ac:dyDescent="0.25">
      <c r="A8" s="123" t="s">
        <v>44</v>
      </c>
      <c r="B8" s="123"/>
      <c r="C8" s="121"/>
      <c r="D8" s="121"/>
      <c r="E8" s="121"/>
      <c r="F8" s="40"/>
      <c r="G8" s="41"/>
      <c r="H8" s="41"/>
      <c r="I8" s="41"/>
      <c r="J8" s="41"/>
      <c r="K8" s="41"/>
      <c r="L8" s="41"/>
      <c r="M8" s="41"/>
      <c r="N8" s="41"/>
      <c r="O8" s="41"/>
      <c r="P8" s="41"/>
      <c r="Q8" s="41"/>
      <c r="R8" s="67"/>
      <c r="S8" s="67"/>
      <c r="T8" s="67"/>
      <c r="U8" s="67"/>
      <c r="V8" s="67"/>
      <c r="W8" s="67"/>
      <c r="X8" s="67"/>
      <c r="Y8" s="67"/>
      <c r="Z8" s="41"/>
      <c r="AA8" s="41"/>
      <c r="AB8" s="42"/>
      <c r="AC8" s="36"/>
      <c r="AD8" s="36"/>
      <c r="AE8" s="44" t="s">
        <v>22</v>
      </c>
      <c r="AF8" s="44">
        <f>COUNTIF(M14:M29,AE8)</f>
        <v>0</v>
      </c>
      <c r="AG8" s="44" t="s">
        <v>24</v>
      </c>
      <c r="AH8" s="44">
        <f>COUNTIF(P14:P29,AG8)</f>
        <v>0</v>
      </c>
      <c r="AI8" s="44" t="s">
        <v>25</v>
      </c>
      <c r="AJ8" s="44">
        <f>COUNTA(S15:S32)</f>
        <v>0</v>
      </c>
      <c r="AK8" s="44" t="s">
        <v>26</v>
      </c>
      <c r="AL8" s="44">
        <f>COUNTIF(S14:AB31,"H")</f>
        <v>0</v>
      </c>
      <c r="AM8" s="37"/>
      <c r="AN8" s="37"/>
    </row>
    <row r="9" spans="1:40" x14ac:dyDescent="0.25">
      <c r="A9" s="24"/>
      <c r="B9" s="24"/>
      <c r="C9" s="24"/>
      <c r="D9" s="24"/>
      <c r="E9" s="24"/>
      <c r="F9" s="24"/>
      <c r="G9" s="24"/>
      <c r="H9" s="24"/>
      <c r="I9" s="24"/>
      <c r="J9" s="24"/>
      <c r="K9" s="24"/>
      <c r="L9" s="24"/>
      <c r="M9" s="24"/>
      <c r="N9" s="24"/>
      <c r="O9" s="24"/>
    </row>
    <row r="10" spans="1:40" x14ac:dyDescent="0.25">
      <c r="A10" s="24"/>
      <c r="B10" s="24"/>
      <c r="C10" s="24"/>
      <c r="D10" s="24"/>
      <c r="E10" s="24"/>
      <c r="F10" s="24"/>
      <c r="G10" s="24"/>
      <c r="H10" s="24"/>
      <c r="I10" s="24"/>
      <c r="J10" s="24"/>
      <c r="K10" s="24"/>
      <c r="L10" s="24"/>
      <c r="M10" s="24"/>
      <c r="N10" s="24"/>
      <c r="O10" s="24"/>
      <c r="P10" s="35"/>
      <c r="Q10" s="35"/>
    </row>
    <row r="11" spans="1:40" x14ac:dyDescent="0.25">
      <c r="A11" s="24"/>
      <c r="B11" s="24"/>
      <c r="C11" s="24"/>
      <c r="D11" s="24"/>
      <c r="E11" s="24"/>
      <c r="F11" s="24"/>
      <c r="G11" s="24"/>
      <c r="H11" s="24"/>
      <c r="I11" s="24"/>
      <c r="J11" s="24"/>
      <c r="K11" s="24"/>
      <c r="L11" s="150" t="s">
        <v>28</v>
      </c>
      <c r="M11" s="150"/>
      <c r="N11" s="150"/>
      <c r="O11" s="150"/>
      <c r="P11" s="35"/>
      <c r="Q11" s="35"/>
      <c r="R11" s="65" t="s">
        <v>39</v>
      </c>
      <c r="S11" s="65">
        <f>COUNTIF(J13:J27,R11)</f>
        <v>0</v>
      </c>
      <c r="T11" s="65" t="s">
        <v>47</v>
      </c>
      <c r="U11" s="65">
        <f>COUNTIF(K13:K27,T11)</f>
        <v>0</v>
      </c>
      <c r="V11" s="65" t="s">
        <v>57</v>
      </c>
      <c r="W11" s="65">
        <f>COUNTA(L13:L27)</f>
        <v>0</v>
      </c>
      <c r="X11" s="65" t="s">
        <v>58</v>
      </c>
      <c r="Y11" s="65">
        <f>COUNTIF(L13:O27,"Low")</f>
        <v>0</v>
      </c>
    </row>
    <row r="12" spans="1:40" x14ac:dyDescent="0.25">
      <c r="A12" s="48" t="s">
        <v>18</v>
      </c>
      <c r="B12" s="151" t="s">
        <v>31</v>
      </c>
      <c r="C12" s="151"/>
      <c r="D12" s="151"/>
      <c r="E12" s="151"/>
      <c r="F12" s="151"/>
      <c r="G12" s="151"/>
      <c r="H12" s="151"/>
      <c r="I12" s="151"/>
      <c r="J12" s="48" t="s">
        <v>23</v>
      </c>
      <c r="K12" s="48" t="s">
        <v>45</v>
      </c>
      <c r="L12" s="48" t="s">
        <v>25</v>
      </c>
      <c r="M12" s="48" t="s">
        <v>20</v>
      </c>
      <c r="N12" s="48" t="s">
        <v>21</v>
      </c>
      <c r="O12" s="48" t="s">
        <v>27</v>
      </c>
      <c r="P12" s="35"/>
      <c r="Q12" s="35"/>
      <c r="R12" s="65" t="s">
        <v>51</v>
      </c>
      <c r="S12" s="65">
        <f>COUNTIF(J13:J28,R12)</f>
        <v>0</v>
      </c>
      <c r="T12" s="65" t="s">
        <v>48</v>
      </c>
      <c r="U12" s="65">
        <f>COUNTIF(K13:K27,T12)</f>
        <v>0</v>
      </c>
      <c r="V12" s="65" t="s">
        <v>54</v>
      </c>
      <c r="W12" s="65">
        <f>COUNTA(M13:M27)</f>
        <v>0</v>
      </c>
      <c r="X12" s="65" t="s">
        <v>49</v>
      </c>
      <c r="Y12" s="65">
        <f>COUNTIF(L13:O27,"Medium")</f>
        <v>0</v>
      </c>
    </row>
    <row r="13" spans="1:40" s="53" customFormat="1" ht="20.100000000000001" customHeight="1" x14ac:dyDescent="0.25">
      <c r="A13" s="49"/>
      <c r="B13" s="162"/>
      <c r="C13" s="163"/>
      <c r="D13" s="163"/>
      <c r="E13" s="163"/>
      <c r="F13" s="163"/>
      <c r="G13" s="163"/>
      <c r="H13" s="163"/>
      <c r="I13" s="164"/>
      <c r="J13" s="58"/>
      <c r="K13" s="58"/>
      <c r="L13" s="59"/>
      <c r="M13" s="59"/>
      <c r="N13" s="59"/>
      <c r="O13" s="59"/>
      <c r="P13" s="51"/>
      <c r="Q13" s="51"/>
      <c r="R13" s="65" t="s">
        <v>52</v>
      </c>
      <c r="S13" s="65">
        <f>COUNTIF(J13:J29,R13)</f>
        <v>0</v>
      </c>
      <c r="T13" s="65" t="s">
        <v>46</v>
      </c>
      <c r="U13" s="65">
        <f>COUNTIF(K13:K27,T13)</f>
        <v>0</v>
      </c>
      <c r="V13" s="65" t="s">
        <v>55</v>
      </c>
      <c r="W13" s="65">
        <f>COUNTA(N13:N27)</f>
        <v>0</v>
      </c>
      <c r="X13" s="65" t="s">
        <v>50</v>
      </c>
      <c r="Y13" s="65">
        <f>COUNTIF(L13:O27,"High")</f>
        <v>0</v>
      </c>
      <c r="Z13" s="52"/>
      <c r="AA13" s="52"/>
      <c r="AB13" s="52"/>
      <c r="AC13" s="52"/>
      <c r="AD13" s="52"/>
      <c r="AE13" s="52"/>
      <c r="AF13" s="52"/>
    </row>
    <row r="14" spans="1:40" s="53" customFormat="1" ht="51" customHeight="1" x14ac:dyDescent="0.25">
      <c r="A14" s="49"/>
      <c r="B14" s="144"/>
      <c r="C14" s="145"/>
      <c r="D14" s="145"/>
      <c r="E14" s="145"/>
      <c r="F14" s="145"/>
      <c r="G14" s="145"/>
      <c r="H14" s="145"/>
      <c r="I14" s="146"/>
      <c r="J14" s="43"/>
      <c r="K14" s="43"/>
      <c r="L14" s="50"/>
      <c r="M14" s="50"/>
      <c r="N14" s="50"/>
      <c r="O14" s="50"/>
      <c r="P14" s="51"/>
      <c r="Q14" s="51"/>
      <c r="R14" s="65" t="s">
        <v>53</v>
      </c>
      <c r="S14" s="65">
        <f>COUNTIF(J13:J31,R14)</f>
        <v>0</v>
      </c>
      <c r="T14" s="71"/>
      <c r="U14" s="71"/>
      <c r="V14" s="65" t="s">
        <v>56</v>
      </c>
      <c r="W14" s="65">
        <f>COUNTA(O14:O27)</f>
        <v>0</v>
      </c>
      <c r="X14" s="72"/>
      <c r="Y14" s="72"/>
      <c r="Z14" s="52"/>
      <c r="AA14" s="52"/>
      <c r="AB14" s="52"/>
      <c r="AC14" s="52"/>
      <c r="AD14" s="52"/>
      <c r="AE14" s="52"/>
      <c r="AF14" s="52"/>
    </row>
    <row r="15" spans="1:40" s="53" customFormat="1" ht="39.75" customHeight="1" x14ac:dyDescent="0.25">
      <c r="A15" s="49"/>
      <c r="B15" s="144"/>
      <c r="C15" s="145"/>
      <c r="D15" s="145"/>
      <c r="E15" s="145"/>
      <c r="F15" s="145"/>
      <c r="G15" s="145"/>
      <c r="H15" s="145"/>
      <c r="I15" s="146"/>
      <c r="J15" s="43"/>
      <c r="K15" s="43"/>
      <c r="L15" s="50"/>
      <c r="M15" s="50"/>
      <c r="N15" s="50"/>
      <c r="O15" s="50"/>
      <c r="P15" s="51"/>
      <c r="Q15" s="51"/>
      <c r="R15" s="71"/>
      <c r="S15" s="71"/>
      <c r="T15" s="71"/>
      <c r="U15" s="71"/>
      <c r="V15" s="71"/>
      <c r="W15" s="71"/>
      <c r="X15" s="72"/>
      <c r="Y15" s="72"/>
      <c r="Z15" s="52"/>
      <c r="AA15" s="52"/>
      <c r="AB15" s="52"/>
      <c r="AC15" s="52"/>
      <c r="AD15" s="52"/>
      <c r="AE15" s="52"/>
      <c r="AF15" s="52"/>
    </row>
    <row r="16" spans="1:40" s="53" customFormat="1" ht="35.1" customHeight="1" x14ac:dyDescent="0.25">
      <c r="A16" s="49"/>
      <c r="B16" s="144"/>
      <c r="C16" s="145"/>
      <c r="D16" s="145"/>
      <c r="E16" s="145"/>
      <c r="F16" s="145"/>
      <c r="G16" s="145"/>
      <c r="H16" s="145"/>
      <c r="I16" s="146"/>
      <c r="J16" s="43"/>
      <c r="K16" s="43"/>
      <c r="L16" s="50"/>
      <c r="M16" s="50"/>
      <c r="N16" s="50"/>
      <c r="O16" s="50"/>
      <c r="P16" s="51"/>
      <c r="Q16" s="51"/>
      <c r="R16" s="71"/>
      <c r="S16" s="71"/>
      <c r="T16" s="71"/>
      <c r="U16" s="71"/>
      <c r="V16" s="71"/>
      <c r="W16" s="71"/>
      <c r="X16" s="72"/>
      <c r="Y16" s="72"/>
      <c r="Z16" s="52"/>
      <c r="AA16" s="52"/>
      <c r="AB16" s="52"/>
      <c r="AC16" s="52"/>
      <c r="AD16" s="52"/>
      <c r="AE16" s="52"/>
      <c r="AF16" s="52"/>
    </row>
    <row r="17" spans="1:32" s="53" customFormat="1" ht="35.1" customHeight="1" x14ac:dyDescent="0.25">
      <c r="A17" s="49"/>
      <c r="B17" s="144"/>
      <c r="C17" s="145"/>
      <c r="D17" s="145"/>
      <c r="E17" s="145"/>
      <c r="F17" s="145"/>
      <c r="G17" s="145"/>
      <c r="H17" s="145"/>
      <c r="I17" s="146"/>
      <c r="J17" s="43"/>
      <c r="K17" s="43"/>
      <c r="L17" s="50"/>
      <c r="M17" s="50"/>
      <c r="N17" s="50"/>
      <c r="O17" s="50"/>
      <c r="P17" s="51"/>
      <c r="Q17" s="51"/>
      <c r="R17" s="71"/>
      <c r="S17" s="71"/>
      <c r="T17" s="71"/>
      <c r="U17" s="71"/>
      <c r="V17" s="72"/>
      <c r="W17" s="72"/>
      <c r="X17" s="72"/>
      <c r="Y17" s="72"/>
      <c r="Z17" s="52"/>
      <c r="AA17" s="52"/>
      <c r="AB17" s="52"/>
      <c r="AC17" s="52"/>
      <c r="AD17" s="52"/>
      <c r="AE17" s="52"/>
      <c r="AF17" s="52"/>
    </row>
    <row r="18" spans="1:32" s="53" customFormat="1" ht="35.1" customHeight="1" x14ac:dyDescent="0.25">
      <c r="A18" s="49"/>
      <c r="B18" s="144"/>
      <c r="C18" s="145"/>
      <c r="D18" s="145"/>
      <c r="E18" s="145"/>
      <c r="F18" s="145"/>
      <c r="G18" s="145"/>
      <c r="H18" s="145"/>
      <c r="I18" s="146"/>
      <c r="J18" s="43"/>
      <c r="K18" s="43"/>
      <c r="L18" s="50"/>
      <c r="M18" s="50"/>
      <c r="N18" s="50"/>
      <c r="O18" s="50"/>
      <c r="P18" s="51"/>
      <c r="Q18" s="51"/>
      <c r="R18" s="71"/>
      <c r="S18" s="71"/>
      <c r="T18" s="71"/>
      <c r="U18" s="71"/>
      <c r="V18" s="72"/>
      <c r="W18" s="72"/>
      <c r="X18" s="72"/>
      <c r="Y18" s="72"/>
      <c r="Z18" s="52"/>
      <c r="AA18" s="52"/>
      <c r="AB18" s="52"/>
      <c r="AC18" s="52"/>
      <c r="AD18" s="52"/>
      <c r="AE18" s="52"/>
      <c r="AF18" s="52"/>
    </row>
    <row r="19" spans="1:32" s="53" customFormat="1" ht="20.100000000000001" customHeight="1" x14ac:dyDescent="0.25">
      <c r="A19" s="49"/>
      <c r="B19" s="162"/>
      <c r="C19" s="163"/>
      <c r="D19" s="163"/>
      <c r="E19" s="163"/>
      <c r="F19" s="163"/>
      <c r="G19" s="163"/>
      <c r="H19" s="163"/>
      <c r="I19" s="164"/>
      <c r="J19" s="58"/>
      <c r="K19" s="58"/>
      <c r="L19" s="59"/>
      <c r="M19" s="59"/>
      <c r="N19" s="59"/>
      <c r="O19" s="59"/>
      <c r="P19" s="51"/>
      <c r="Q19" s="51"/>
      <c r="R19" s="72"/>
      <c r="S19" s="72"/>
      <c r="T19" s="72"/>
      <c r="U19" s="72"/>
      <c r="V19" s="72"/>
      <c r="W19" s="72"/>
      <c r="X19" s="72"/>
      <c r="Y19" s="72"/>
      <c r="Z19" s="52"/>
      <c r="AA19" s="52"/>
      <c r="AB19" s="52"/>
      <c r="AC19" s="52"/>
      <c r="AD19" s="52"/>
      <c r="AE19" s="52"/>
      <c r="AF19" s="52"/>
    </row>
    <row r="20" spans="1:32" s="53" customFormat="1" ht="42" customHeight="1" x14ac:dyDescent="0.25">
      <c r="A20" s="49"/>
      <c r="B20" s="144"/>
      <c r="C20" s="145"/>
      <c r="D20" s="145"/>
      <c r="E20" s="145"/>
      <c r="F20" s="145"/>
      <c r="G20" s="145"/>
      <c r="H20" s="145"/>
      <c r="I20" s="146"/>
      <c r="J20" s="43"/>
      <c r="K20" s="43"/>
      <c r="L20" s="50"/>
      <c r="M20" s="50"/>
      <c r="N20" s="50"/>
      <c r="O20" s="50"/>
      <c r="P20" s="51"/>
      <c r="Q20" s="51"/>
      <c r="R20" s="72"/>
      <c r="S20" s="72"/>
      <c r="T20" s="72"/>
      <c r="U20" s="72"/>
      <c r="V20" s="72"/>
      <c r="W20" s="72"/>
      <c r="X20" s="72"/>
      <c r="Y20" s="72"/>
      <c r="Z20" s="52"/>
      <c r="AA20" s="52"/>
      <c r="AB20" s="52"/>
      <c r="AC20" s="52"/>
      <c r="AD20" s="52"/>
      <c r="AE20" s="52"/>
      <c r="AF20" s="52"/>
    </row>
    <row r="21" spans="1:32" s="53" customFormat="1" ht="31.5" customHeight="1" x14ac:dyDescent="0.25">
      <c r="A21" s="49"/>
      <c r="B21" s="144"/>
      <c r="C21" s="145"/>
      <c r="D21" s="145"/>
      <c r="E21" s="145"/>
      <c r="F21" s="145"/>
      <c r="G21" s="145"/>
      <c r="H21" s="145"/>
      <c r="I21" s="146"/>
      <c r="J21" s="43"/>
      <c r="K21" s="43"/>
      <c r="L21" s="50"/>
      <c r="M21" s="50"/>
      <c r="N21" s="50"/>
      <c r="O21" s="50"/>
      <c r="P21" s="51"/>
      <c r="Q21" s="51"/>
      <c r="R21" s="72"/>
      <c r="S21" s="72"/>
      <c r="T21" s="72"/>
      <c r="U21" s="72"/>
      <c r="V21" s="72"/>
      <c r="W21" s="72"/>
      <c r="X21" s="72"/>
      <c r="Y21" s="72"/>
      <c r="Z21" s="52"/>
      <c r="AA21" s="52"/>
      <c r="AB21" s="52"/>
      <c r="AC21" s="52"/>
      <c r="AD21" s="52"/>
      <c r="AE21" s="52"/>
      <c r="AF21" s="52"/>
    </row>
    <row r="22" spans="1:32" s="53" customFormat="1" ht="27.75" customHeight="1" x14ac:dyDescent="0.25">
      <c r="A22" s="49"/>
      <c r="B22" s="144"/>
      <c r="C22" s="145"/>
      <c r="D22" s="145"/>
      <c r="E22" s="145"/>
      <c r="F22" s="145"/>
      <c r="G22" s="145"/>
      <c r="H22" s="145"/>
      <c r="I22" s="146"/>
      <c r="J22" s="43"/>
      <c r="K22" s="43"/>
      <c r="L22" s="50"/>
      <c r="M22" s="50"/>
      <c r="N22" s="50"/>
      <c r="O22" s="50"/>
      <c r="P22" s="51"/>
      <c r="Q22" s="51"/>
      <c r="R22" s="72"/>
      <c r="S22" s="72"/>
      <c r="T22" s="72"/>
      <c r="U22" s="72"/>
      <c r="V22" s="72"/>
      <c r="W22" s="72"/>
      <c r="X22" s="72"/>
      <c r="Y22" s="72"/>
      <c r="Z22" s="52"/>
      <c r="AA22" s="52"/>
      <c r="AB22" s="52"/>
      <c r="AC22" s="52"/>
      <c r="AD22" s="52"/>
      <c r="AE22" s="52"/>
      <c r="AF22" s="52"/>
    </row>
    <row r="23" spans="1:32" s="53" customFormat="1" ht="20.100000000000001" customHeight="1" x14ac:dyDescent="0.25">
      <c r="A23" s="49"/>
      <c r="B23" s="162"/>
      <c r="C23" s="163"/>
      <c r="D23" s="163"/>
      <c r="E23" s="163"/>
      <c r="F23" s="163"/>
      <c r="G23" s="163"/>
      <c r="H23" s="163"/>
      <c r="I23" s="164"/>
      <c r="J23" s="58"/>
      <c r="K23" s="58"/>
      <c r="L23" s="59"/>
      <c r="M23" s="59"/>
      <c r="N23" s="59"/>
      <c r="O23" s="59"/>
      <c r="P23" s="51"/>
      <c r="Q23" s="51"/>
      <c r="R23" s="72"/>
      <c r="S23" s="72"/>
      <c r="T23" s="72"/>
      <c r="U23" s="72"/>
      <c r="V23" s="72"/>
      <c r="W23" s="72"/>
      <c r="X23" s="72"/>
      <c r="Y23" s="72"/>
      <c r="Z23" s="52"/>
      <c r="AA23" s="52"/>
      <c r="AB23" s="52"/>
      <c r="AC23" s="52"/>
      <c r="AD23" s="52"/>
      <c r="AE23" s="52"/>
      <c r="AF23" s="52"/>
    </row>
    <row r="24" spans="1:32" s="53" customFormat="1" ht="28.5" customHeight="1" x14ac:dyDescent="0.25">
      <c r="A24" s="49"/>
      <c r="B24" s="144"/>
      <c r="C24" s="145"/>
      <c r="D24" s="145"/>
      <c r="E24" s="145"/>
      <c r="F24" s="145"/>
      <c r="G24" s="145"/>
      <c r="H24" s="145"/>
      <c r="I24" s="146"/>
      <c r="J24" s="43"/>
      <c r="K24" s="43"/>
      <c r="L24" s="50"/>
      <c r="M24" s="50"/>
      <c r="N24" s="50"/>
      <c r="O24" s="50"/>
      <c r="P24" s="51"/>
      <c r="Q24" s="51"/>
      <c r="R24" s="72"/>
      <c r="S24" s="72"/>
      <c r="T24" s="72"/>
      <c r="U24" s="72"/>
      <c r="V24" s="72"/>
      <c r="W24" s="72"/>
      <c r="X24" s="72"/>
      <c r="Y24" s="72"/>
      <c r="Z24" s="52"/>
      <c r="AA24" s="52"/>
      <c r="AB24" s="52"/>
      <c r="AC24" s="52"/>
      <c r="AD24" s="52"/>
      <c r="AE24" s="52"/>
      <c r="AF24" s="52"/>
    </row>
    <row r="25" spans="1:32" s="53" customFormat="1" ht="35.1" customHeight="1" x14ac:dyDescent="0.25">
      <c r="A25" s="49"/>
      <c r="B25" s="144"/>
      <c r="C25" s="145"/>
      <c r="D25" s="145"/>
      <c r="E25" s="145"/>
      <c r="F25" s="145"/>
      <c r="G25" s="145"/>
      <c r="H25" s="145"/>
      <c r="I25" s="146"/>
      <c r="J25" s="43"/>
      <c r="K25" s="43"/>
      <c r="L25" s="50"/>
      <c r="M25" s="50"/>
      <c r="N25" s="50"/>
      <c r="O25" s="50"/>
      <c r="P25" s="51"/>
      <c r="Q25" s="51"/>
      <c r="R25" s="72"/>
      <c r="S25" s="72"/>
      <c r="T25" s="72"/>
      <c r="U25" s="72"/>
      <c r="V25" s="72"/>
      <c r="W25" s="72"/>
      <c r="X25" s="72"/>
      <c r="Y25" s="72"/>
      <c r="Z25" s="52"/>
      <c r="AA25" s="52"/>
      <c r="AB25" s="52"/>
      <c r="AC25" s="52"/>
      <c r="AD25" s="52"/>
      <c r="AE25" s="52"/>
      <c r="AF25" s="52"/>
    </row>
    <row r="26" spans="1:32" s="53" customFormat="1" ht="20.100000000000001" customHeight="1" x14ac:dyDescent="0.25">
      <c r="A26" s="49"/>
      <c r="B26" s="162"/>
      <c r="C26" s="163"/>
      <c r="D26" s="163"/>
      <c r="E26" s="163"/>
      <c r="F26" s="163"/>
      <c r="G26" s="163"/>
      <c r="H26" s="163"/>
      <c r="I26" s="164"/>
      <c r="J26" s="58"/>
      <c r="K26" s="58"/>
      <c r="L26" s="59"/>
      <c r="M26" s="59"/>
      <c r="N26" s="59"/>
      <c r="O26" s="59"/>
      <c r="P26" s="51"/>
      <c r="Q26" s="51"/>
      <c r="R26" s="72"/>
      <c r="S26" s="72"/>
      <c r="T26" s="72"/>
      <c r="U26" s="72"/>
      <c r="V26" s="72"/>
      <c r="W26" s="72"/>
      <c r="X26" s="72"/>
      <c r="Y26" s="72"/>
      <c r="Z26" s="52"/>
      <c r="AA26" s="52"/>
      <c r="AB26" s="52"/>
      <c r="AC26" s="52"/>
      <c r="AD26" s="52"/>
      <c r="AE26" s="52"/>
      <c r="AF26" s="52"/>
    </row>
    <row r="27" spans="1:32" s="53" customFormat="1" ht="35.1" customHeight="1" x14ac:dyDescent="0.25">
      <c r="A27" s="49"/>
      <c r="B27" s="144"/>
      <c r="C27" s="145"/>
      <c r="D27" s="145"/>
      <c r="E27" s="145"/>
      <c r="F27" s="145"/>
      <c r="G27" s="145"/>
      <c r="H27" s="145"/>
      <c r="I27" s="146"/>
      <c r="J27" s="43"/>
      <c r="K27" s="43"/>
      <c r="L27" s="50"/>
      <c r="M27" s="50"/>
      <c r="N27" s="50"/>
      <c r="O27" s="50"/>
      <c r="P27" s="51"/>
      <c r="Q27" s="51"/>
      <c r="R27" s="72"/>
      <c r="S27" s="72"/>
      <c r="T27" s="72"/>
      <c r="U27" s="72"/>
      <c r="V27" s="72"/>
      <c r="W27" s="72"/>
      <c r="X27" s="72"/>
      <c r="Y27" s="72"/>
      <c r="Z27" s="52"/>
      <c r="AA27" s="52"/>
      <c r="AB27" s="52"/>
      <c r="AC27" s="52"/>
      <c r="AD27" s="52"/>
      <c r="AE27" s="52"/>
      <c r="AF27" s="52"/>
    </row>
    <row r="28" spans="1:32" s="24" customFormat="1" x14ac:dyDescent="0.25">
      <c r="B28" s="155"/>
      <c r="C28" s="155"/>
      <c r="D28" s="155"/>
      <c r="E28" s="155"/>
      <c r="F28" s="155"/>
      <c r="G28" s="155"/>
      <c r="L28" s="18"/>
      <c r="M28" s="18"/>
      <c r="N28" s="18"/>
      <c r="O28" s="18"/>
      <c r="P28" s="34"/>
      <c r="Q28" s="34"/>
      <c r="R28" s="66"/>
      <c r="S28" s="66"/>
      <c r="T28" s="66"/>
      <c r="U28" s="66"/>
      <c r="V28" s="66"/>
      <c r="W28" s="66"/>
      <c r="X28" s="66"/>
      <c r="Y28" s="66"/>
      <c r="Z28" s="34"/>
      <c r="AA28" s="34"/>
      <c r="AB28" s="34"/>
      <c r="AC28" s="34"/>
      <c r="AD28" s="34"/>
      <c r="AE28" s="34"/>
      <c r="AF28" s="34"/>
    </row>
    <row r="29" spans="1:32" s="24" customFormat="1" x14ac:dyDescent="0.25">
      <c r="P29" s="34"/>
      <c r="Q29" s="34"/>
      <c r="R29" s="66"/>
      <c r="S29" s="66"/>
      <c r="T29" s="66"/>
      <c r="U29" s="66"/>
      <c r="V29" s="66"/>
      <c r="W29" s="66"/>
      <c r="X29" s="66"/>
      <c r="Y29" s="66"/>
      <c r="Z29" s="34"/>
      <c r="AA29" s="34"/>
      <c r="AB29" s="34"/>
      <c r="AC29" s="34"/>
      <c r="AD29" s="34"/>
      <c r="AE29" s="34"/>
      <c r="AF29" s="34"/>
    </row>
    <row r="30" spans="1:32" s="24" customFormat="1" x14ac:dyDescent="0.25">
      <c r="P30" s="34"/>
      <c r="Q30" s="34"/>
      <c r="R30" s="66"/>
      <c r="S30" s="66"/>
      <c r="T30" s="66"/>
      <c r="U30" s="66"/>
      <c r="V30" s="66"/>
      <c r="W30" s="66"/>
      <c r="X30" s="66"/>
      <c r="Y30" s="66"/>
      <c r="Z30" s="34"/>
      <c r="AA30" s="34"/>
      <c r="AB30" s="34"/>
      <c r="AC30" s="34"/>
      <c r="AD30" s="34"/>
      <c r="AE30" s="34"/>
      <c r="AF30" s="34"/>
    </row>
    <row r="31" spans="1:32" s="24" customFormat="1" x14ac:dyDescent="0.25">
      <c r="P31" s="34"/>
      <c r="Q31" s="34"/>
      <c r="R31" s="66"/>
      <c r="S31" s="66"/>
      <c r="T31" s="66"/>
      <c r="U31" s="66"/>
      <c r="V31" s="66"/>
      <c r="W31" s="66"/>
      <c r="X31" s="66"/>
      <c r="Y31" s="66"/>
      <c r="Z31" s="34"/>
      <c r="AA31" s="34"/>
      <c r="AB31" s="34"/>
      <c r="AC31" s="34"/>
      <c r="AD31" s="34"/>
      <c r="AE31" s="34"/>
      <c r="AF31" s="34"/>
    </row>
    <row r="32" spans="1:32" s="24" customFormat="1" x14ac:dyDescent="0.25">
      <c r="P32" s="34"/>
      <c r="Q32" s="34"/>
      <c r="R32" s="66"/>
      <c r="S32" s="66"/>
      <c r="T32" s="66"/>
      <c r="U32" s="66"/>
      <c r="V32" s="66"/>
      <c r="W32" s="66"/>
      <c r="X32" s="66"/>
      <c r="Y32" s="66"/>
      <c r="Z32" s="34"/>
      <c r="AA32" s="34"/>
      <c r="AB32" s="34"/>
      <c r="AC32" s="34"/>
      <c r="AD32" s="34"/>
      <c r="AE32" s="34"/>
      <c r="AF32" s="34"/>
    </row>
    <row r="33" spans="16:32" s="24" customFormat="1" x14ac:dyDescent="0.25">
      <c r="P33" s="34"/>
      <c r="Q33" s="34"/>
      <c r="R33" s="66"/>
      <c r="S33" s="66"/>
      <c r="T33" s="66"/>
      <c r="U33" s="66"/>
      <c r="V33" s="66"/>
      <c r="W33" s="66"/>
      <c r="X33" s="66"/>
      <c r="Y33" s="66"/>
      <c r="Z33" s="34"/>
      <c r="AA33" s="34"/>
      <c r="AB33" s="34"/>
      <c r="AC33" s="34"/>
      <c r="AD33" s="34"/>
      <c r="AE33" s="34"/>
      <c r="AF33" s="34"/>
    </row>
    <row r="34" spans="16:32" s="24" customFormat="1" x14ac:dyDescent="0.25">
      <c r="P34" s="34"/>
      <c r="Q34" s="34"/>
      <c r="R34" s="66"/>
      <c r="S34" s="66"/>
      <c r="T34" s="66"/>
      <c r="U34" s="66"/>
      <c r="V34" s="66"/>
      <c r="W34" s="66"/>
      <c r="X34" s="66"/>
      <c r="Y34" s="66"/>
      <c r="Z34" s="34"/>
      <c r="AA34" s="34"/>
      <c r="AB34" s="34"/>
      <c r="AC34" s="34"/>
      <c r="AD34" s="34"/>
      <c r="AE34" s="34"/>
      <c r="AF34" s="34"/>
    </row>
    <row r="35" spans="16:32" s="24" customFormat="1" x14ac:dyDescent="0.25">
      <c r="P35" s="34"/>
      <c r="Q35" s="34"/>
      <c r="R35" s="66"/>
      <c r="S35" s="66"/>
      <c r="T35" s="66"/>
      <c r="U35" s="66"/>
      <c r="V35" s="66"/>
      <c r="W35" s="66"/>
      <c r="X35" s="66"/>
      <c r="Y35" s="66"/>
      <c r="Z35" s="34"/>
      <c r="AA35" s="34"/>
      <c r="AB35" s="34"/>
      <c r="AC35" s="34"/>
      <c r="AD35" s="34"/>
      <c r="AE35" s="34"/>
      <c r="AF35" s="34"/>
    </row>
    <row r="36" spans="16:32" s="24" customFormat="1" x14ac:dyDescent="0.25">
      <c r="P36" s="34"/>
      <c r="Q36" s="34"/>
      <c r="R36" s="66"/>
      <c r="S36" s="66"/>
      <c r="T36" s="66"/>
      <c r="U36" s="66"/>
      <c r="V36" s="66"/>
      <c r="W36" s="66"/>
      <c r="X36" s="66"/>
      <c r="Y36" s="66"/>
      <c r="Z36" s="34"/>
      <c r="AA36" s="34"/>
      <c r="AB36" s="34"/>
      <c r="AC36" s="34"/>
      <c r="AD36" s="34"/>
      <c r="AE36" s="34"/>
      <c r="AF36" s="34"/>
    </row>
    <row r="37" spans="16:32" s="24" customFormat="1" x14ac:dyDescent="0.25">
      <c r="P37" s="34"/>
      <c r="Q37" s="34"/>
      <c r="R37" s="66"/>
      <c r="S37" s="66"/>
      <c r="T37" s="66"/>
      <c r="U37" s="66"/>
      <c r="V37" s="66"/>
      <c r="W37" s="66"/>
      <c r="X37" s="66"/>
      <c r="Y37" s="66"/>
      <c r="Z37" s="34"/>
      <c r="AA37" s="34"/>
      <c r="AB37" s="34"/>
      <c r="AC37" s="34"/>
      <c r="AD37" s="34"/>
      <c r="AE37" s="34"/>
      <c r="AF37" s="34"/>
    </row>
    <row r="38" spans="16:32" s="24" customFormat="1" x14ac:dyDescent="0.25">
      <c r="P38" s="34"/>
      <c r="Q38" s="34"/>
      <c r="R38" s="66"/>
      <c r="S38" s="66"/>
      <c r="T38" s="66"/>
      <c r="U38" s="66"/>
      <c r="V38" s="66"/>
      <c r="W38" s="66"/>
      <c r="X38" s="66"/>
      <c r="Y38" s="66"/>
      <c r="Z38" s="34"/>
      <c r="AA38" s="34"/>
      <c r="AB38" s="34"/>
      <c r="AC38" s="34"/>
      <c r="AD38" s="34"/>
      <c r="AE38" s="34"/>
      <c r="AF38" s="34"/>
    </row>
    <row r="39" spans="16:32" s="24" customFormat="1" x14ac:dyDescent="0.25">
      <c r="P39" s="34"/>
      <c r="Q39" s="34"/>
      <c r="R39" s="66"/>
      <c r="S39" s="66"/>
      <c r="T39" s="66"/>
      <c r="U39" s="66"/>
      <c r="V39" s="66"/>
      <c r="W39" s="66"/>
      <c r="X39" s="66"/>
      <c r="Y39" s="66"/>
      <c r="Z39" s="34"/>
      <c r="AA39" s="34"/>
      <c r="AB39" s="34"/>
      <c r="AC39" s="34"/>
      <c r="AD39" s="34"/>
      <c r="AE39" s="34"/>
      <c r="AF39" s="34"/>
    </row>
    <row r="40" spans="16:32" s="24" customFormat="1" x14ac:dyDescent="0.25">
      <c r="P40" s="34"/>
      <c r="Q40" s="34"/>
      <c r="R40" s="66"/>
      <c r="S40" s="66"/>
      <c r="T40" s="66"/>
      <c r="U40" s="66"/>
      <c r="V40" s="66"/>
      <c r="W40" s="66"/>
      <c r="X40" s="66"/>
      <c r="Y40" s="66"/>
      <c r="Z40" s="34"/>
      <c r="AA40" s="34"/>
      <c r="AB40" s="34"/>
      <c r="AC40" s="34"/>
      <c r="AD40" s="34"/>
      <c r="AE40" s="34"/>
      <c r="AF40" s="34"/>
    </row>
    <row r="41" spans="16:32" s="24" customFormat="1" x14ac:dyDescent="0.25">
      <c r="P41" s="34"/>
      <c r="Q41" s="34"/>
      <c r="R41" s="66"/>
      <c r="S41" s="66"/>
      <c r="T41" s="66"/>
      <c r="U41" s="66"/>
      <c r="V41" s="66"/>
      <c r="W41" s="66"/>
      <c r="X41" s="66"/>
      <c r="Y41" s="66"/>
      <c r="Z41" s="34"/>
      <c r="AA41" s="34"/>
      <c r="AB41" s="34"/>
      <c r="AC41" s="34"/>
      <c r="AD41" s="34"/>
      <c r="AE41" s="34"/>
      <c r="AF41" s="34"/>
    </row>
    <row r="42" spans="16:32" s="24" customFormat="1" x14ac:dyDescent="0.25">
      <c r="P42" s="34"/>
      <c r="Q42" s="34"/>
      <c r="R42" s="66"/>
      <c r="S42" s="66"/>
      <c r="T42" s="66"/>
      <c r="U42" s="66"/>
      <c r="V42" s="66"/>
      <c r="W42" s="66"/>
      <c r="X42" s="66"/>
      <c r="Y42" s="66"/>
      <c r="Z42" s="34"/>
      <c r="AA42" s="34"/>
      <c r="AB42" s="34"/>
      <c r="AC42" s="34"/>
      <c r="AD42" s="34"/>
      <c r="AE42" s="34"/>
      <c r="AF42" s="34"/>
    </row>
    <row r="43" spans="16:32" s="24" customFormat="1" x14ac:dyDescent="0.25">
      <c r="P43" s="34"/>
      <c r="Q43" s="34"/>
      <c r="R43" s="66"/>
      <c r="S43" s="66"/>
      <c r="T43" s="66"/>
      <c r="U43" s="66"/>
      <c r="V43" s="66"/>
      <c r="W43" s="66"/>
      <c r="X43" s="66"/>
      <c r="Y43" s="66"/>
      <c r="Z43" s="34"/>
      <c r="AA43" s="34"/>
      <c r="AB43" s="34"/>
      <c r="AC43" s="34"/>
      <c r="AD43" s="34"/>
      <c r="AE43" s="34"/>
      <c r="AF43" s="34"/>
    </row>
    <row r="44" spans="16:32" s="24" customFormat="1" x14ac:dyDescent="0.25">
      <c r="P44" s="34"/>
      <c r="Q44" s="34"/>
      <c r="R44" s="66"/>
      <c r="S44" s="66"/>
      <c r="T44" s="66"/>
      <c r="U44" s="66"/>
      <c r="V44" s="66"/>
      <c r="W44" s="66"/>
      <c r="X44" s="66"/>
      <c r="Y44" s="66"/>
      <c r="Z44" s="34"/>
      <c r="AA44" s="34"/>
      <c r="AB44" s="34"/>
      <c r="AC44" s="34"/>
      <c r="AD44" s="34"/>
      <c r="AE44" s="34"/>
      <c r="AF44" s="34"/>
    </row>
    <row r="45" spans="16:32" s="24" customFormat="1" x14ac:dyDescent="0.25">
      <c r="P45" s="34"/>
      <c r="Q45" s="34"/>
      <c r="R45" s="66"/>
      <c r="S45" s="66"/>
      <c r="T45" s="66"/>
      <c r="U45" s="66"/>
      <c r="V45" s="66"/>
      <c r="W45" s="66"/>
      <c r="X45" s="66"/>
      <c r="Y45" s="66"/>
      <c r="Z45" s="34"/>
      <c r="AA45" s="34"/>
      <c r="AB45" s="34"/>
      <c r="AC45" s="34"/>
      <c r="AD45" s="34"/>
      <c r="AE45" s="34"/>
      <c r="AF45" s="34"/>
    </row>
    <row r="46" spans="16:32" s="24" customFormat="1" x14ac:dyDescent="0.25">
      <c r="P46" s="34"/>
      <c r="Q46" s="34"/>
      <c r="R46" s="66"/>
      <c r="S46" s="66"/>
      <c r="T46" s="66"/>
      <c r="U46" s="66"/>
      <c r="V46" s="66"/>
      <c r="W46" s="66"/>
      <c r="X46" s="66"/>
      <c r="Y46" s="66"/>
      <c r="Z46" s="34"/>
      <c r="AA46" s="34"/>
      <c r="AB46" s="34"/>
      <c r="AC46" s="34"/>
      <c r="AD46" s="34"/>
      <c r="AE46" s="34"/>
      <c r="AF46" s="34"/>
    </row>
    <row r="47" spans="16:32" s="24" customFormat="1" x14ac:dyDescent="0.25">
      <c r="P47" s="34"/>
      <c r="Q47" s="34"/>
      <c r="R47" s="66"/>
      <c r="S47" s="66"/>
      <c r="T47" s="66"/>
      <c r="U47" s="66"/>
      <c r="V47" s="66"/>
      <c r="W47" s="66"/>
      <c r="X47" s="66"/>
      <c r="Y47" s="66"/>
      <c r="Z47" s="34"/>
      <c r="AA47" s="34"/>
      <c r="AB47" s="34"/>
      <c r="AC47" s="34"/>
      <c r="AD47" s="34"/>
      <c r="AE47" s="34"/>
      <c r="AF47" s="34"/>
    </row>
    <row r="48" spans="16:32" s="24" customFormat="1" x14ac:dyDescent="0.25">
      <c r="P48" s="34"/>
      <c r="Q48" s="34"/>
      <c r="R48" s="66"/>
      <c r="S48" s="66"/>
      <c r="T48" s="66"/>
      <c r="U48" s="66"/>
      <c r="V48" s="66"/>
      <c r="W48" s="66"/>
      <c r="X48" s="66"/>
      <c r="Y48" s="66"/>
      <c r="Z48" s="34"/>
      <c r="AA48" s="34"/>
      <c r="AB48" s="34"/>
      <c r="AC48" s="34"/>
      <c r="AD48" s="34"/>
      <c r="AE48" s="34"/>
      <c r="AF48" s="34"/>
    </row>
    <row r="49" spans="16:32" s="24" customFormat="1" x14ac:dyDescent="0.25">
      <c r="P49" s="34"/>
      <c r="Q49" s="34"/>
      <c r="R49" s="66"/>
      <c r="S49" s="66"/>
      <c r="T49" s="66"/>
      <c r="U49" s="66"/>
      <c r="V49" s="66"/>
      <c r="W49" s="66"/>
      <c r="X49" s="66"/>
      <c r="Y49" s="66"/>
      <c r="Z49" s="34"/>
      <c r="AA49" s="34"/>
      <c r="AB49" s="34"/>
      <c r="AC49" s="34"/>
      <c r="AD49" s="34"/>
      <c r="AE49" s="34"/>
      <c r="AF49" s="34"/>
    </row>
    <row r="50" spans="16:32" s="24" customFormat="1" x14ac:dyDescent="0.25">
      <c r="P50" s="34"/>
      <c r="Q50" s="34"/>
      <c r="R50" s="66"/>
      <c r="S50" s="66"/>
      <c r="T50" s="66"/>
      <c r="U50" s="66"/>
      <c r="V50" s="66"/>
      <c r="W50" s="66"/>
      <c r="X50" s="66"/>
      <c r="Y50" s="66"/>
      <c r="Z50" s="34"/>
      <c r="AA50" s="34"/>
      <c r="AB50" s="34"/>
      <c r="AC50" s="34"/>
      <c r="AD50" s="34"/>
      <c r="AE50" s="34"/>
      <c r="AF50" s="34"/>
    </row>
    <row r="51" spans="16:32" s="24" customFormat="1" x14ac:dyDescent="0.25">
      <c r="P51" s="34"/>
      <c r="Q51" s="34"/>
      <c r="R51" s="66"/>
      <c r="S51" s="66"/>
      <c r="T51" s="66"/>
      <c r="U51" s="66"/>
      <c r="V51" s="66"/>
      <c r="W51" s="66"/>
      <c r="X51" s="66"/>
      <c r="Y51" s="66"/>
      <c r="Z51" s="34"/>
      <c r="AA51" s="34"/>
      <c r="AB51" s="34"/>
      <c r="AC51" s="34"/>
      <c r="AD51" s="34"/>
      <c r="AE51" s="34"/>
      <c r="AF51" s="34"/>
    </row>
    <row r="52" spans="16:32" s="24" customFormat="1" x14ac:dyDescent="0.25">
      <c r="P52" s="34"/>
      <c r="Q52" s="34"/>
      <c r="R52" s="66"/>
      <c r="S52" s="66"/>
      <c r="T52" s="66"/>
      <c r="U52" s="66"/>
      <c r="V52" s="66"/>
      <c r="W52" s="66"/>
      <c r="X52" s="66"/>
      <c r="Y52" s="66"/>
      <c r="Z52" s="34"/>
      <c r="AA52" s="34"/>
      <c r="AB52" s="34"/>
      <c r="AC52" s="34"/>
      <c r="AD52" s="34"/>
      <c r="AE52" s="34"/>
      <c r="AF52" s="34"/>
    </row>
  </sheetData>
  <mergeCells count="27">
    <mergeCell ref="B25:I25"/>
    <mergeCell ref="B26:I26"/>
    <mergeCell ref="B27:I27"/>
    <mergeCell ref="B28:G28"/>
    <mergeCell ref="B24:I24"/>
    <mergeCell ref="B20:I20"/>
    <mergeCell ref="B21:I21"/>
    <mergeCell ref="B22:I22"/>
    <mergeCell ref="B23:I23"/>
    <mergeCell ref="B14:I14"/>
    <mergeCell ref="B15:I15"/>
    <mergeCell ref="B16:I16"/>
    <mergeCell ref="B17:I17"/>
    <mergeCell ref="B18:I18"/>
    <mergeCell ref="B19:I19"/>
    <mergeCell ref="L11:O11"/>
    <mergeCell ref="A1:C3"/>
    <mergeCell ref="D1:M3"/>
    <mergeCell ref="N1:O3"/>
    <mergeCell ref="A6:B6"/>
    <mergeCell ref="C6:E6"/>
    <mergeCell ref="B12:I12"/>
    <mergeCell ref="B13:I13"/>
    <mergeCell ref="A7:B7"/>
    <mergeCell ref="C7:E7"/>
    <mergeCell ref="A8:B8"/>
    <mergeCell ref="C8:E8"/>
  </mergeCells>
  <conditionalFormatting sqref="L13:O27">
    <cfRule type="cellIs" dxfId="2" priority="1" operator="equal">
      <formula>$X$13</formula>
    </cfRule>
    <cfRule type="cellIs" dxfId="1" priority="2" operator="equal">
      <formula>$X$12</formula>
    </cfRule>
    <cfRule type="cellIs" dxfId="0" priority="3" operator="equal">
      <formula>$X$11</formula>
    </cfRule>
  </conditionalFormatting>
  <dataValidations count="3">
    <dataValidation type="list" allowBlank="1" showInputMessage="1" showErrorMessage="1" sqref="K13:K27">
      <formula1>$T$11:$T$13</formula1>
    </dataValidation>
    <dataValidation type="list" allowBlank="1" showInputMessage="1" showErrorMessage="1" sqref="L13:O27">
      <formula1>$X$11:$X$13</formula1>
    </dataValidation>
    <dataValidation type="list" allowBlank="1" showInputMessage="1" showErrorMessage="1" sqref="J13:J27">
      <formula1>$R$11:$R$14</formula1>
    </dataValidation>
  </dataValidations>
  <pageMargins left="0.23622047244094491" right="0.23622047244094491" top="0.74803149606299213" bottom="0.74803149606299213" header="0.31496062992125984" footer="0.31496062992125984"/>
  <pageSetup paperSize="9" scale="84" fitToHeight="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610473E005F84EA7C7A883641CAFE5" ma:contentTypeVersion="0" ma:contentTypeDescription="Create a new document." ma:contentTypeScope="" ma:versionID="5b2190e8298ed0737e5e5875d0ab30d9">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0B6FF6C7-2A0A-4C02-ADCC-5EDC9FCB3844}"/>
</file>

<file path=customXml/itemProps2.xml><?xml version="1.0" encoding="utf-8"?>
<ds:datastoreItem xmlns:ds="http://schemas.openxmlformats.org/officeDocument/2006/customXml" ds:itemID="{09A5548E-56B5-4E46-AF36-08B3C915E6D5}"/>
</file>

<file path=customXml/itemProps3.xml><?xml version="1.0" encoding="utf-8"?>
<ds:datastoreItem xmlns:ds="http://schemas.openxmlformats.org/officeDocument/2006/customXml" ds:itemID="{31C9761E-0E86-4CC9-BC18-B44BBCC691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MEETING SHEDULE NOT</vt:lpstr>
      <vt:lpstr>OVERALL CHARTS</vt:lpstr>
      <vt:lpstr>Programmes</vt:lpstr>
      <vt:lpstr>Finance</vt:lpstr>
      <vt:lpstr>3</vt:lpstr>
      <vt:lpstr>4</vt:lpstr>
      <vt:lpstr>5</vt:lpstr>
      <vt:lpstr>6</vt:lpstr>
      <vt:lpstr>7</vt:lpstr>
      <vt:lpstr>Sheet1</vt:lpstr>
      <vt:lpstr>'3'!Print_Area</vt:lpstr>
      <vt:lpstr>'4'!Print_Area</vt:lpstr>
      <vt:lpstr>'5'!Print_Area</vt:lpstr>
      <vt:lpstr>'6'!Print_Area</vt:lpstr>
      <vt:lpstr>'7'!Print_Area</vt:lpstr>
      <vt:lpstr>Finance!Print_Area</vt:lpstr>
      <vt:lpstr>'MEETING SHEDULE NOT'!Print_Area</vt:lpstr>
      <vt:lpstr>'OVERALL CHARTS'!Print_Area</vt:lpstr>
      <vt:lpstr>Programmes!Print_Area</vt:lpstr>
      <vt:lpstr>'3'!Print_Titles</vt:lpstr>
      <vt:lpstr>'4'!Print_Titles</vt:lpstr>
      <vt:lpstr>'5'!Print_Titles</vt:lpstr>
      <vt:lpstr>'6'!Print_Titles</vt:lpstr>
      <vt:lpstr>'7'!Print_Titles</vt:lpstr>
      <vt:lpstr>Finance!Print_Titles</vt:lpstr>
      <vt:lpstr>'OVERALL CHARTS'!Print_Titles</vt:lpstr>
      <vt:lpstr>Programmes!Print_Titles</vt:lpstr>
    </vt:vector>
  </TitlesOfParts>
  <Company>South African Airways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Reevell</dc:creator>
  <cp:lastModifiedBy>Dave</cp:lastModifiedBy>
  <cp:lastPrinted>2014-02-06T13:59:21Z</cp:lastPrinted>
  <dcterms:created xsi:type="dcterms:W3CDTF">2013-10-14T07:13:46Z</dcterms:created>
  <dcterms:modified xsi:type="dcterms:W3CDTF">2014-02-25T14:40:37Z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0x0101007C610473E005F84EA7C7A883641CAFE5</vt:lpwstr>
  </property>
</Properties>
</file>